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SPD\Audits\PCard\P-Card Self-Assessment\P-Card Self-Assessment 2022\Template and Documents\"/>
    </mc:Choice>
  </mc:AlternateContent>
  <xr:revisionPtr revIDLastSave="0" documentId="8_{B22A5528-8DE0-4E47-ACFC-EA1550DDFD81}" xr6:coauthVersionLast="47" xr6:coauthVersionMax="47" xr10:uidLastSave="{00000000-0000-0000-0000-000000000000}"/>
  <bookViews>
    <workbookView xWindow="-120" yWindow="-120" windowWidth="29040" windowHeight="15840" tabRatio="965" activeTab="4" xr2:uid="{00000000-000D-0000-FFFF-FFFF00000000}"/>
  </bookViews>
  <sheets>
    <sheet name="Self Asstmt Template due 120122" sheetId="10" r:id="rId1"/>
    <sheet name="Self Assessment Notes" sheetId="4" r:id="rId2"/>
    <sheet name="Example Completed Self Asstmt" sheetId="1" r:id="rId3"/>
    <sheet name="CH List Template due 120122" sheetId="14" r:id="rId4"/>
    <sheet name="CH List Notes" sheetId="13" r:id="rId5"/>
    <sheet name="Example Completed CH List" sheetId="12" r:id="rId6"/>
    <sheet name="Example Works Transaction List" sheetId="8" r:id="rId7"/>
    <sheet name="Example Works Cardholder List" sheetId="9" r:id="rId8"/>
    <sheet name="Example 2017Plan Questionnaire" sheetId="5" r:id="rId9"/>
    <sheet name="Example 2017Plan Cardholder Tab" sheetId="11" r:id="rId10"/>
    <sheet name="Example Plan Special Approvals" sheetId="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5" l="1"/>
  <c r="B27" i="5"/>
  <c r="B13" i="5"/>
</calcChain>
</file>

<file path=xl/sharedStrings.xml><?xml version="1.0" encoding="utf-8"?>
<sst xmlns="http://schemas.openxmlformats.org/spreadsheetml/2006/main" count="4248" uniqueCount="1390">
  <si>
    <t>CARDHOLDERS</t>
  </si>
  <si>
    <t>Number of cardholders approved in P-Card Plan (including approved amendments)</t>
  </si>
  <si>
    <t>Number of active cardholders in Works</t>
  </si>
  <si>
    <t>TRANSACTIONS</t>
  </si>
  <si>
    <t>TOP 10 CARDHOLDERS BY SPEND</t>
  </si>
  <si>
    <t>TOP 10 CARDHOLDERS BY NUMBER OF TRANSACTIONS</t>
  </si>
  <si>
    <t>TOP 10 VENDORS BY SPEND</t>
  </si>
  <si>
    <t>TOP 10 VENDORS BY NUMBER OF TRANSACTIONS</t>
  </si>
  <si>
    <t>CARDHOLDER NAME</t>
  </si>
  <si>
    <t>APPROVER 1 (YES/NO)</t>
  </si>
  <si>
    <t>APPROVER 2 (YES/NO)</t>
  </si>
  <si>
    <t>APPROPRIATE DOCUMENTATION (YES/NO)</t>
  </si>
  <si>
    <t>ENTITY NAME</t>
  </si>
  <si>
    <t>COMPLETED BY</t>
  </si>
  <si>
    <t>DATE COMPLETED</t>
  </si>
  <si>
    <t>DATES INCLUDED</t>
  </si>
  <si>
    <t>TOP 10 MCC CATEGORIES (DESCRIPTION) BY SPEND</t>
  </si>
  <si>
    <t>Date entity's internal p-card policy was reviewed or edited?</t>
  </si>
  <si>
    <t>If "yes" to the previous question, please describe:</t>
  </si>
  <si>
    <t>POLICY AND COMPLIANCE</t>
  </si>
  <si>
    <t>Are cardholders and approvers trained and given annual refresher training?</t>
  </si>
  <si>
    <t>Number of cardholders whose accounts are active but have been unused for longer than 365 days</t>
  </si>
  <si>
    <t>Has misuse or fraud occurred leading to suspension or disciplinary action of a cardholder?</t>
  </si>
  <si>
    <t>Number of cardholders with transaction amount greater than the approved single transaction limit within this review period.</t>
  </si>
  <si>
    <t>TRANSACTION NUMBER 
(Bank Number)</t>
  </si>
  <si>
    <t>Select the top ten transactions by dollar amount for the following section.</t>
  </si>
  <si>
    <t>TRANSACTION SAMPLE</t>
  </si>
  <si>
    <t>NOTES</t>
  </si>
  <si>
    <t>Department of Administrative Services</t>
  </si>
  <si>
    <t>Becky Alexander</t>
  </si>
  <si>
    <t>Answer</t>
  </si>
  <si>
    <t>Notes</t>
  </si>
  <si>
    <t>Line 15 of the Questionnaire Tab of the P-Card Plan shows 11 approved cardholders
There are no approved amendments which increase or decrease this plan's approved amount</t>
  </si>
  <si>
    <t>STATIONERY,OFFICE SUPPLIES,PRINTING AND</t>
  </si>
  <si>
    <t>COMPUTER NETWORK/INFORMATION SERVICES</t>
  </si>
  <si>
    <t>BUSINESS SERVICES NOT ELSEWHERE CLASSIFI</t>
  </si>
  <si>
    <t>COMPUTER SOFTWARE STORES</t>
  </si>
  <si>
    <t>TELECOMMUNICATION SERV.INCLUD. LOCAL/L.D</t>
  </si>
  <si>
    <t>COMPUTERS,COMPUTER PERIPHERAL EQUIPMENT,</t>
  </si>
  <si>
    <t>AUTOMOBILE PARKING LOTS AND GARAGES</t>
  </si>
  <si>
    <t>MISCELLANEOUS GENERAL MERCHANDISE STORES</t>
  </si>
  <si>
    <t>CABLE, SATELLITE &amp; OTHER PAY TV/RADIO SE</t>
  </si>
  <si>
    <t>MANAGEMENT, CONSULTING AND PUBLIC RELATI</t>
  </si>
  <si>
    <t>RACKSPACE CLOUD</t>
  </si>
  <si>
    <t>AT&amp;T PREMIER EBIL</t>
  </si>
  <si>
    <t>MAILCHIMP    MONTHLY</t>
  </si>
  <si>
    <t>QB  QUICKBASE</t>
  </si>
  <si>
    <t>GBA PARKING OFFICE</t>
  </si>
  <si>
    <t>VARIDESK</t>
  </si>
  <si>
    <t>COMCAST ATLANTA CS 1X</t>
  </si>
  <si>
    <t>PAYPAL  MOREBIZZSOL</t>
  </si>
  <si>
    <t>AMERICAN DOCUMENT SECURIT</t>
  </si>
  <si>
    <t>STK BIGSTOCKPHOTO.COM</t>
  </si>
  <si>
    <t>ALERTBOT</t>
  </si>
  <si>
    <t>AIRGAS SOUTH</t>
  </si>
  <si>
    <t>Yes</t>
  </si>
  <si>
    <t>No</t>
  </si>
  <si>
    <t>Has any corrective action been taken as a result of this self-audit?</t>
  </si>
  <si>
    <t>Does your entity use DOAS provided training or its own entity-specific training?</t>
  </si>
  <si>
    <t>We provide our own training.</t>
  </si>
  <si>
    <t>Cardholders with inadequate documentation or approvals received additional training to be sure that they understand the requirements.</t>
  </si>
  <si>
    <t>SELF AUDIT QUESTION</t>
  </si>
  <si>
    <t>Entity name</t>
  </si>
  <si>
    <t>Name of entity</t>
  </si>
  <si>
    <t>Completed by</t>
  </si>
  <si>
    <t>Name of person completing the p-card self audit</t>
  </si>
  <si>
    <t>Date completed</t>
  </si>
  <si>
    <t>Dates included</t>
  </si>
  <si>
    <t xml:space="preserve">Items for Reference:  P-Card Plan, Approved Amendments, Special Approvals
Number of cardholders the entity is approved to have including the plan plus any amendments. If the entity has attached agencies, this number should include any attached agencies that are included in their plan, but not attached agencies that have their own plan.  </t>
  </si>
  <si>
    <t xml:space="preserve">Items for Reference:  Active Cardholder List in Works
Number of cardholders with active cards in Works.  If the entity has attached agencies, this number should include any attached agencies that are included in their plan, but not attached agencies that have their own plan. </t>
  </si>
  <si>
    <t>Items for Reference:  Transaction List from Works, P-Card Plan, Approved Amendments, Special Approvals
Number of cardholders who had transaction amounts greater than his or her approved amount. If the cardholder has special approval via inclusion on the entity's p-card plan special approval, an approved amendment, or an approved special approval, the transaction would not be included in this total.</t>
  </si>
  <si>
    <t>Items for Reference:  Active Cardholder List in Works
Number of cardholders who have active cards in Works and who have not used his or her card in the past 365 days.</t>
  </si>
  <si>
    <t>Top 10 Cardholders By Spend</t>
  </si>
  <si>
    <t>Items for Reference:  Transaction List in Works
List of the top ten cardholders according to their total amount spent within the time of this review.</t>
  </si>
  <si>
    <t>Top 10 Cardholders By Number Of Transactions</t>
  </si>
  <si>
    <t>Items for Reference:  Transaction List in Works
List of the top ten cardholders according to their total number of transactions within the time of this review.</t>
  </si>
  <si>
    <t>Top 10 MCC Categories (Description) By Spend</t>
  </si>
  <si>
    <t>Items for Reference:  Transaction List in Works
List of the top ten MCC Codes according to spend within the time of this review.</t>
  </si>
  <si>
    <t>Top 10 Vendors By Spend</t>
  </si>
  <si>
    <t>Items for Reference:  Transaction List in Works
List of the top ten vendors according to their total amount spent within the time of this review.</t>
  </si>
  <si>
    <t>Top 10 Vendors By Number Of Transactions</t>
  </si>
  <si>
    <t>Items for Reference:  Transaction List in Works
List of the top ten vendors according to their total number of transactions within the time of this review.</t>
  </si>
  <si>
    <t>Transaction number (bank number)</t>
  </si>
  <si>
    <t>Items for Reference:  Transaction List in Works
The transaction number (shown as Bank Number) in Works.</t>
  </si>
  <si>
    <t>Cardholder name</t>
  </si>
  <si>
    <t>Cardholder Name as shown on Transaction List in Works</t>
  </si>
  <si>
    <t>Approver 1 (yes/no)</t>
  </si>
  <si>
    <t>Has approval been performed by an appropriate approver?</t>
  </si>
  <si>
    <t>Approver 2 (yes/no)</t>
  </si>
  <si>
    <t>Has approval been performed by a second appropriate approver?</t>
  </si>
  <si>
    <t>Appropriate documentation (yes/no)</t>
  </si>
  <si>
    <t>Is appropriate documentation attached to the transaction?</t>
  </si>
  <si>
    <t>Items for Reference:  Internal Records
The date that the entity's p-card policy was last reviewed.</t>
  </si>
  <si>
    <t xml:space="preserve">Items for Reference:  Internal Records
</t>
  </si>
  <si>
    <t>Items for Reference:  Internal Records</t>
  </si>
  <si>
    <t>Items for Reference:  Internal Records
Has any misuse or fraud that occurred or was made known during the period of review?</t>
  </si>
  <si>
    <t>Items for Reference:  Internal Records
List of any misuse or fraud that occurred during or was made known during the period of review.</t>
  </si>
  <si>
    <t>Items for Reference:  Internal Records
During the course of this review, has any corrective action been taken to remedy areas of concern?</t>
  </si>
  <si>
    <t>Purchasing Card Plan Questionnaire</t>
  </si>
  <si>
    <t xml:space="preserve">Name of State Entity:  </t>
  </si>
  <si>
    <t>&lt;Enter Name of State Entity Here&gt;</t>
  </si>
  <si>
    <t>Date Completed:</t>
  </si>
  <si>
    <t>&lt;Enter Date Completed Here&gt;</t>
  </si>
  <si>
    <t>Completed by:</t>
  </si>
  <si>
    <t>&lt;Enter Name of Person Completing Questionnaire&gt;</t>
  </si>
  <si>
    <t>Sections / Questions</t>
  </si>
  <si>
    <t>Response (Select from Drop-down)</t>
  </si>
  <si>
    <t>Entity Detailed Response</t>
  </si>
  <si>
    <t>Card Program Team Recommendations / Comments</t>
  </si>
  <si>
    <t>Card Program Administration</t>
  </si>
  <si>
    <t>Are any of the current cardholders the card administrator or a card program coordinator?</t>
  </si>
  <si>
    <t>If yes, card accounts must be deactivated and closed.</t>
  </si>
  <si>
    <t>Are any of the current cardholders the Agency Head or College or University President?</t>
  </si>
  <si>
    <t>If yes, the card account must be deactivated and closed.</t>
  </si>
  <si>
    <t>Are any cardholders employees of any foundation or other non-governmental entity associated with the entity?</t>
  </si>
  <si>
    <t>List the Chief Financial Officer name and official title in Column D.</t>
  </si>
  <si>
    <t>N/A</t>
  </si>
  <si>
    <t>List the APO or CUPO and official title in Column D.</t>
  </si>
  <si>
    <t>List the P-Card Administrator name and official title in Column D.</t>
  </si>
  <si>
    <t xml:space="preserve">       Card Management</t>
  </si>
  <si>
    <t>How many cards are assigned in your entity?</t>
  </si>
  <si>
    <t>List the established time frame for how long a card can remain unused before it is considered inactive.</t>
  </si>
  <si>
    <t>If your entity has over 100 cards, provide an explanation for the need.</t>
  </si>
  <si>
    <t>Is there a clear process to determine who is authorized to possess a P-Card?</t>
  </si>
  <si>
    <t>Who is responsible for determining which employees are eligible to be a cardholder? List titles or job positions responsible in your agency.</t>
  </si>
  <si>
    <t>Indicate the process for determining which employees are eligible to be cardholders and the cardholder approval process for issuance of card.</t>
  </si>
  <si>
    <t>Detail how initial spending limits are determined.</t>
  </si>
  <si>
    <t>Explain the workflow for card issuance from application to delivery of the card to the cardholder.</t>
  </si>
  <si>
    <t>Explain the process for ensuring cardholder credit checks are processed at issuance and renewal.</t>
  </si>
  <si>
    <t>Are all cards, new and reissued, sent to the Card Program Administrator for distribution? If no, explain the procedure for delivery of cards.</t>
  </si>
  <si>
    <t>Do all cardholders sign the mandatory cardholder agreement form? Where are the forms maintained?</t>
  </si>
  <si>
    <t>Are cardholders informed of the definitions of misuse and abuse and the potential consequences of each?</t>
  </si>
  <si>
    <t>When cardholders leave a position either by transfer to another department or separation, how is the Card Program Administrator notified?</t>
  </si>
  <si>
    <t>When a cardholder's account is closed, what is the procedure for destruction of the card?</t>
  </si>
  <si>
    <t>How does your entity verify and track that training is completed for cardholders, reconcilers, approvers, and CFOs?</t>
  </si>
  <si>
    <t xml:space="preserve">        Internal Controls</t>
  </si>
  <si>
    <t>Are the cardholders informed that security of the card is required, and that only the name on the face of the card is permitted to use the card? If yes, how are they notified, and how often?</t>
  </si>
  <si>
    <t>Are cardholders, reconcilers, and approvers informed that the sharing of passwords or delegating approval authority is expressly prohibited in the review and approval of transactions? If yes, how are they notified, and how often?</t>
  </si>
  <si>
    <t>Is only one reconciler assigned per card (i.e., a reconciler can be assigned to multiple cards, but only one reconciler is permitted per card)?</t>
  </si>
  <si>
    <t>For each P-Card transaction, is the approver an individual with knowledge that expenses are reasonable, legitimate, necessary and appropriate?</t>
  </si>
  <si>
    <t>Are two levels of approval assigned for each cardholder? If yes, give examples (i.e., supervisors, budget office, etc.)</t>
  </si>
  <si>
    <t>Of the two levels of approval, is one level of approval a fiscal representative? If yes, please list the fiscal name(s) responsible.</t>
  </si>
  <si>
    <t>Are any approvers subordinates of a cardholder? If yes, please list cardholder and approver.</t>
  </si>
  <si>
    <t>Detail the process for temporary limit increases.</t>
  </si>
  <si>
    <t>Do cardholders obtain receipts/invoices for all transactions? Where are the receipts/documents held for record retention purposes?</t>
  </si>
  <si>
    <t>Are transactions reconciled and approved monthly with proper documentation including comments and justification of purchase? If no, please explain why.</t>
  </si>
  <si>
    <t>Card will Remain Active</t>
  </si>
  <si>
    <t>Cardholder</t>
  </si>
  <si>
    <t>STL</t>
  </si>
  <si>
    <t>CL</t>
  </si>
  <si>
    <t>Position Title</t>
  </si>
  <si>
    <t>Reports to</t>
  </si>
  <si>
    <t>Reconciler</t>
  </si>
  <si>
    <t>Approver 1</t>
  </si>
  <si>
    <t>Approver 2</t>
  </si>
  <si>
    <t>STL &gt;1,000 Justification</t>
  </si>
  <si>
    <t xml:space="preserve">Admin Assistant </t>
  </si>
  <si>
    <t>Supervisor</t>
  </si>
  <si>
    <t>CFO</t>
  </si>
  <si>
    <t>Executive Assistant -Treasury</t>
  </si>
  <si>
    <t>Admin Assistant</t>
  </si>
  <si>
    <t>Legal Secretary - OSAH</t>
  </si>
  <si>
    <t>Executive Assistant</t>
  </si>
  <si>
    <t>Sr Mgr IT - OSAH</t>
  </si>
  <si>
    <t xml:space="preserve">Card Holder works in the IT dept and need the flexibility to purchase computers and software items above the $1K threshold  </t>
  </si>
  <si>
    <t>Admin Asst Supervisor</t>
  </si>
  <si>
    <t>Systems Analyst 3</t>
  </si>
  <si>
    <t>Director IT - Treasury</t>
  </si>
  <si>
    <t>Special Approval Type</t>
  </si>
  <si>
    <t>Cards Impacted (e.g. job function, job title, job category, etc.)</t>
  </si>
  <si>
    <t>Explanation required for all special requests</t>
  </si>
  <si>
    <t>Approved by (OPB)</t>
  </si>
  <si>
    <t>Approved Date</t>
  </si>
  <si>
    <t>Cycle Limit &gt;= $25,000</t>
  </si>
  <si>
    <t>Other (explain in detail)</t>
  </si>
  <si>
    <t>Specific cards are identified in the cardholder tab. "IT" - (STL&gt; $5,000 and Requisition process exemption)</t>
  </si>
  <si>
    <t xml:space="preserve">DOAS requests an exception to the $5,000 single transaction limit, $25,000 cycle limit and the requisition process for the IT department for a good reason for equipment related purchases.  </t>
  </si>
  <si>
    <r>
      <rPr>
        <b/>
        <sz val="11"/>
        <color theme="1"/>
        <rFont val="Calibri"/>
        <family val="2"/>
        <scheme val="minor"/>
      </rPr>
      <t>Approved</t>
    </r>
    <r>
      <rPr>
        <sz val="10"/>
        <color theme="1"/>
        <rFont val="Calibri"/>
        <family val="2"/>
      </rPr>
      <t xml:space="preserve"> for the following exceptions to the </t>
    </r>
    <r>
      <rPr>
        <b/>
        <u/>
        <sz val="11"/>
        <color theme="1"/>
        <rFont val="Calibri"/>
        <family val="2"/>
        <scheme val="minor"/>
      </rPr>
      <t xml:space="preserve">$5,000 single transaction limit, </t>
    </r>
    <r>
      <rPr>
        <sz val="10"/>
        <color theme="1"/>
        <rFont val="Calibri"/>
        <family val="2"/>
      </rPr>
      <t xml:space="preserve">This approval does not cover the purchase of routine supply type items or items not approved by the Entity. The Entity's internal approval process must be followed and documented for all purchases made utilizing this special approval. (Specific cards are identified in the cardholder tab. "IT" - (STL&gt; $5000)) 
</t>
    </r>
    <r>
      <rPr>
        <b/>
        <sz val="11"/>
        <color theme="1"/>
        <rFont val="Calibri"/>
        <family val="2"/>
        <scheme val="minor"/>
      </rPr>
      <t/>
    </r>
  </si>
  <si>
    <t>Emergency Purchase</t>
  </si>
  <si>
    <t>MCC Addition</t>
  </si>
  <si>
    <t>Planned, routine under $1,000 (non-requisition process)</t>
  </si>
  <si>
    <t>Prohibited Purchase</t>
  </si>
  <si>
    <t>STL b/t $5,000 &amp; $25,000</t>
  </si>
  <si>
    <t>STL &gt;= $25,000</t>
  </si>
  <si>
    <t>Unplanned, non-routine purchases over $1,000</t>
  </si>
  <si>
    <t>Card Nickname</t>
  </si>
  <si>
    <t>Card Last 4 Digits</t>
  </si>
  <si>
    <t>Amount</t>
  </si>
  <si>
    <t>Vendor Name</t>
  </si>
  <si>
    <t>Post Date</t>
  </si>
  <si>
    <t>Purchase Date</t>
  </si>
  <si>
    <t>MCC</t>
  </si>
  <si>
    <t>Card Profile Single Txn Limit</t>
  </si>
  <si>
    <t>Card Credit Limit</t>
  </si>
  <si>
    <t>Bank Number</t>
  </si>
  <si>
    <t>MCC Description</t>
  </si>
  <si>
    <t>0307</t>
  </si>
  <si>
    <t>7881</t>
  </si>
  <si>
    <t>PHASE 3 PROMOTIONS</t>
  </si>
  <si>
    <t>ADVERTISING SERVICES</t>
  </si>
  <si>
    <t>9332</t>
  </si>
  <si>
    <t>GOANIMATE.COM</t>
  </si>
  <si>
    <t>DIGITAL GOODS: APPLICATIONS (EXCLUDES GAMES)</t>
  </si>
  <si>
    <t>BOOK STORES</t>
  </si>
  <si>
    <t>8126</t>
  </si>
  <si>
    <t>PROFESSIONAL SERVICES NOT ELSEWHERE CLAS</t>
  </si>
  <si>
    <t>REI PAYMENT CENTER</t>
  </si>
  <si>
    <t>MEMBERSHIP ORGANIZATIONS NOT ELSEWHERE C</t>
  </si>
  <si>
    <t>MISCELLANEOUS PERSONAL SERVICES</t>
  </si>
  <si>
    <t>0663</t>
  </si>
  <si>
    <t>CONTINUITY/SUBSCRIPTION MERCHANTS</t>
  </si>
  <si>
    <t>3930</t>
  </si>
  <si>
    <t>7670</t>
  </si>
  <si>
    <t>VZWRLSS MY VZ VB P</t>
  </si>
  <si>
    <t>E.REPUBLIC</t>
  </si>
  <si>
    <t>ALM CSC</t>
  </si>
  <si>
    <t>3605</t>
  </si>
  <si>
    <t>REI MATTHEW BENDER &amp;CO</t>
  </si>
  <si>
    <t>ALL OTHER DIRECT MARKETERS</t>
  </si>
  <si>
    <t>CIVIC, SOCIAL AND FRATERNAL ASSOCIATIONS</t>
  </si>
  <si>
    <t>SCHOOLS AND EDUCATIONAL SERVICES NOT ELS</t>
  </si>
  <si>
    <t>THE ROLLING FRAME REVUE</t>
  </si>
  <si>
    <t>ARTIST SUPPLY STORES, CRAFT SHOPS</t>
  </si>
  <si>
    <t>CHARITABLE AND SOCIAL SERVICE ORGANIZATI</t>
  </si>
  <si>
    <t>SQ  ANNA WATKINS</t>
  </si>
  <si>
    <t>BLS Cloudshare</t>
  </si>
  <si>
    <t>COMPUTER AND DATA PROCESSING SERVICES</t>
  </si>
  <si>
    <t>STATE BAR OF GEORGIA</t>
  </si>
  <si>
    <t>GOVERNMENT SERVICES NOT ELSEWHERE CLASSI</t>
  </si>
  <si>
    <t>IRON MOUNTAIN</t>
  </si>
  <si>
    <t>PAYPAL  COUNCILFORS</t>
  </si>
  <si>
    <t>SHRM CERTIFICATION</t>
  </si>
  <si>
    <t>EBAY INC.</t>
  </si>
  <si>
    <t>MCKENNEYS INCORPORATED</t>
  </si>
  <si>
    <t>HEATING, PLUMBING, AIR CONDITIONING CONT</t>
  </si>
  <si>
    <t>QUICK-COPY AND REPRODUCTION SERVICES</t>
  </si>
  <si>
    <t>WORLDATWORK</t>
  </si>
  <si>
    <t>123 123Signup - Customer</t>
  </si>
  <si>
    <t>IN  GPS FLEET SOLUTIONS</t>
  </si>
  <si>
    <t>ELECTRONIC SALES</t>
  </si>
  <si>
    <t>COLLEGES, UNIVERSITIES, PROFESSIONAL SCH</t>
  </si>
  <si>
    <t>GBC ECOMMERCE</t>
  </si>
  <si>
    <t>AJC</t>
  </si>
  <si>
    <t>SOCIETY FOR HUMAN RESOURC</t>
  </si>
  <si>
    <t>AMERICAN SOCIETY OF SA</t>
  </si>
  <si>
    <t>SEQUOIA CPE</t>
  </si>
  <si>
    <t>VOCATIONAL AND TRADE SCHOOLS</t>
  </si>
  <si>
    <t>OFFICE TIMELINE</t>
  </si>
  <si>
    <t>D J WALL ST JOURNAL</t>
  </si>
  <si>
    <t>GEORGIAASSO</t>
  </si>
  <si>
    <t>SQ  PRINTING AND MO</t>
  </si>
  <si>
    <t>MISCELLANEOUS AND RETAIL STORES</t>
  </si>
  <si>
    <t>CHEMICALS AND ALLIED PRODUCTS NOT ESLEWH</t>
  </si>
  <si>
    <t>COMMERCIAL PHOTOGRAPHY, ART, AND GRAPHIC</t>
  </si>
  <si>
    <t>HOMEDEPOT.COM</t>
  </si>
  <si>
    <t>SMK WUFOO.COM CHARGE</t>
  </si>
  <si>
    <t>THE CPE STORE INC</t>
  </si>
  <si>
    <t>PAYFLOW/PAYPAL</t>
  </si>
  <si>
    <t>HOSTGATOR.COM</t>
  </si>
  <si>
    <t>SPECIALTY ENGRAVING CO</t>
  </si>
  <si>
    <t>MOTOR FREIGHT CARRIERS, TRUCK-LOCAL/LONG</t>
  </si>
  <si>
    <t>FS  smtp2go.com</t>
  </si>
  <si>
    <t>Card Embossed Line 2</t>
  </si>
  <si>
    <t>Card Last Used</t>
  </si>
  <si>
    <t>Card Create Date</t>
  </si>
  <si>
    <t>Card Activation Date</t>
  </si>
  <si>
    <t>Card Expire Date</t>
  </si>
  <si>
    <t>GA DOAS</t>
  </si>
  <si>
    <t>5400</t>
  </si>
  <si>
    <t>Does your entity have an internal audit or other investigative unit which audits or investigates financial or procurement related matters?</t>
  </si>
  <si>
    <t>If "yes" to the previous question, please list the name and title of the head of that internal audit or investigative unit:</t>
  </si>
  <si>
    <t>PROGRAM CONTACT INFORMATION</t>
  </si>
  <si>
    <t>ENTITY HEAD</t>
  </si>
  <si>
    <t>APO/CUPO</t>
  </si>
  <si>
    <t>P-CARD ADMINISTRATOR</t>
  </si>
  <si>
    <t>BACKUP-P-CARD ADMINISTRATOR</t>
  </si>
  <si>
    <t>NAME</t>
  </si>
  <si>
    <t>PHONE NUMBER</t>
  </si>
  <si>
    <t>EMAIL ADDRESS</t>
  </si>
  <si>
    <t>JOB TITLE</t>
  </si>
  <si>
    <t xml:space="preserve">Mark "yes" or "no" based on whether your state entity has an internal investigative or audit group that may investigate or audit financial or procurement related matters. </t>
  </si>
  <si>
    <t>If "yes" is answered to the previous question, please provide the name of the head of that unit. This will be the same person completing the form "Purchasing Card Self-Audit Attestation by Internal Investigations or Audit Unit" which is a requirement for this p-card self-audit.</t>
  </si>
  <si>
    <t>Gerald Schaefer, Director of Audits</t>
  </si>
  <si>
    <t>Commissioner</t>
  </si>
  <si>
    <t>Name, Job Title, and contact information for the person who is the head of the state entity (e.g. Commissioner, Executive Director, President, etc.)</t>
  </si>
  <si>
    <t>Name, job title and contact information for the person who is the CFO of the state entity</t>
  </si>
  <si>
    <t>Name, job title and contact information for the person who is the APO or CUPO of the state entity</t>
  </si>
  <si>
    <t>Name, job title and contact information for the person who is the p-card administrator of the state entity</t>
  </si>
  <si>
    <t>Name, job title and contact information for the person who is the backup p-card administrator of the state entity</t>
  </si>
  <si>
    <t>OTHER</t>
  </si>
  <si>
    <t>Name, job title and contact information for the person who holds another role in the p-card program of the state entity and the entity wishes to include them on this list (e.g. coordinator)</t>
  </si>
  <si>
    <t>STAPLS0159791055000001</t>
  </si>
  <si>
    <t>24164077272105282951696</t>
  </si>
  <si>
    <t>STAPLS0159817649000001</t>
  </si>
  <si>
    <t>24164077274105293724627</t>
  </si>
  <si>
    <t>24692167276100305356094</t>
  </si>
  <si>
    <t>AGA CGFM SG ONLINE</t>
  </si>
  <si>
    <t>24492157276894857715730</t>
  </si>
  <si>
    <t>THE INST OF INT AUDITO</t>
  </si>
  <si>
    <t>24692167277100703789184</t>
  </si>
  <si>
    <t>24492157276894865038364</t>
  </si>
  <si>
    <t>24431067277200275100022</t>
  </si>
  <si>
    <t>24692167279100873991501</t>
  </si>
  <si>
    <t>24692167279100873989802</t>
  </si>
  <si>
    <t>24692167284100609973370</t>
  </si>
  <si>
    <t>Amazon web services</t>
  </si>
  <si>
    <t>24692167284100788082183</t>
  </si>
  <si>
    <t>STAPLS0160089558000003</t>
  </si>
  <si>
    <t>24164077284105961517525</t>
  </si>
  <si>
    <t>STAPLS0160089558000001</t>
  </si>
  <si>
    <t>24164077284105101517526</t>
  </si>
  <si>
    <t>STAPLS0160089558000002</t>
  </si>
  <si>
    <t>24164077284105971517523</t>
  </si>
  <si>
    <t>STAPLS0160089558000004</t>
  </si>
  <si>
    <t>24164077284105951517527</t>
  </si>
  <si>
    <t>STAPLS0160089558000005</t>
  </si>
  <si>
    <t>24164077285105941517529</t>
  </si>
  <si>
    <t>24692167285100333314056</t>
  </si>
  <si>
    <t>24692167290100379349266</t>
  </si>
  <si>
    <t>24247607291001062795993</t>
  </si>
  <si>
    <t>BIRKMAN INTERNATIONAL INC</t>
  </si>
  <si>
    <t>24755427290262904237085</t>
  </si>
  <si>
    <t>24247607291001062795811</t>
  </si>
  <si>
    <t>24431067291026453502487</t>
  </si>
  <si>
    <t>24492157293207733100630</t>
  </si>
  <si>
    <t>ASTM FEES PUBLICATIONS</t>
  </si>
  <si>
    <t>24692167292100264986683</t>
  </si>
  <si>
    <t>24692167294100155002457</t>
  </si>
  <si>
    <t>POSITIVE PROMOTIONS INC</t>
  </si>
  <si>
    <t>24142017295900016805812</t>
  </si>
  <si>
    <t>24492157293846927646740</t>
  </si>
  <si>
    <t>74692167297100009128427</t>
  </si>
  <si>
    <t>24492157296894524573070</t>
  </si>
  <si>
    <t>24692167297100327360863</t>
  </si>
  <si>
    <t>AICPA   AICPA</t>
  </si>
  <si>
    <t>24692167298200847694269</t>
  </si>
  <si>
    <t>24692167306200369838096</t>
  </si>
  <si>
    <t>STAPLS0160680433000001</t>
  </si>
  <si>
    <t>24164077305105318210068</t>
  </si>
  <si>
    <t>Staples Inc - VT</t>
  </si>
  <si>
    <t>24164077306105019858784</t>
  </si>
  <si>
    <t>24247607307001098387221</t>
  </si>
  <si>
    <t>24492157307207733108694</t>
  </si>
  <si>
    <t>24906417307046402662765</t>
  </si>
  <si>
    <t>24692167309200837437882</t>
  </si>
  <si>
    <t>24164077309105031710945</t>
  </si>
  <si>
    <t>24692167309200837436405</t>
  </si>
  <si>
    <t>GEORGIA CORRECTIONAL INDU</t>
  </si>
  <si>
    <t>NON-DURABLE GOODS NOT ELSEWHERE CLASSIFI</t>
  </si>
  <si>
    <t>24013397307000593060275</t>
  </si>
  <si>
    <t>24906417307046402662757</t>
  </si>
  <si>
    <t>24492157307894922716971</t>
  </si>
  <si>
    <t>24692167308200778083928</t>
  </si>
  <si>
    <t>NAPCP</t>
  </si>
  <si>
    <t>24707807311016010581787</t>
  </si>
  <si>
    <t>SKILLPATH NATIONAL</t>
  </si>
  <si>
    <t>24717057314263140740647</t>
  </si>
  <si>
    <t>24692167316200261636844</t>
  </si>
  <si>
    <t>24001757317207916100038</t>
  </si>
  <si>
    <t>XEROX CORPORATION/RBO</t>
  </si>
  <si>
    <t>OFFICE, PHOTOGRAPHIC, PHOTOCOPY, AND MIC</t>
  </si>
  <si>
    <t>24138297317027426252894</t>
  </si>
  <si>
    <t>STAPLS0161080478000001</t>
  </si>
  <si>
    <t>24164077319105149730239</t>
  </si>
  <si>
    <t>24688077320017028378689</t>
  </si>
  <si>
    <t>GOVERNMENT TRAINING</t>
  </si>
  <si>
    <t>24001757320207489900785</t>
  </si>
  <si>
    <t>24001757320207489900819</t>
  </si>
  <si>
    <t>24692167321100246085344</t>
  </si>
  <si>
    <t>24755427325263255145405</t>
  </si>
  <si>
    <t>24001757332207910000011</t>
  </si>
  <si>
    <t>24492157332894900744333</t>
  </si>
  <si>
    <t>STAPLS0161444752000002</t>
  </si>
  <si>
    <t>24164077334105974464772</t>
  </si>
  <si>
    <t>STAPLS0161444752000001</t>
  </si>
  <si>
    <t>24164077334105294464775</t>
  </si>
  <si>
    <t>STAPLS0161446667000001</t>
  </si>
  <si>
    <t>24164077334105294522390</t>
  </si>
  <si>
    <t>STAPLS0161444752000003</t>
  </si>
  <si>
    <t>24164077334105964464774</t>
  </si>
  <si>
    <t>STAPLS0161444752001001</t>
  </si>
  <si>
    <t>74164077335105294464779</t>
  </si>
  <si>
    <t>24164077335105305612312</t>
  </si>
  <si>
    <t>24492157339207733309757</t>
  </si>
  <si>
    <t>MADCAP SOFTWARE INC</t>
  </si>
  <si>
    <t>24231687339200003428649</t>
  </si>
  <si>
    <t>24692167339100717250971</t>
  </si>
  <si>
    <t>STAPLS0161543564000001</t>
  </si>
  <si>
    <t>24164077339105047793038</t>
  </si>
  <si>
    <t>24692167339100717250567</t>
  </si>
  <si>
    <t>STAPLS0161666555000001</t>
  </si>
  <si>
    <t>24164077342105071360832</t>
  </si>
  <si>
    <t>STAPLS0161666555000002</t>
  </si>
  <si>
    <t>24164077342105971360833</t>
  </si>
  <si>
    <t>STAPLS0161444752003002</t>
  </si>
  <si>
    <t>24164077344105972110847</t>
  </si>
  <si>
    <t>THE BUSINESS JOURNALS</t>
  </si>
  <si>
    <t>24492157345715990307944</t>
  </si>
  <si>
    <t>24247607346001350630634</t>
  </si>
  <si>
    <t>24001757345207910900066</t>
  </si>
  <si>
    <t>24692167346100235109957</t>
  </si>
  <si>
    <t>24692167346100670505511</t>
  </si>
  <si>
    <t>STAPLS0161707340000001</t>
  </si>
  <si>
    <t>24164077346105082491101</t>
  </si>
  <si>
    <t>24692167346100586708290</t>
  </si>
  <si>
    <t>24692167348100769008235</t>
  </si>
  <si>
    <t>24001757348207910100029</t>
  </si>
  <si>
    <t>STAPLS0161444752002001</t>
  </si>
  <si>
    <t>74164077349105294464773</t>
  </si>
  <si>
    <t>STAPLS0161444752004001</t>
  </si>
  <si>
    <t>74164077349105072110846</t>
  </si>
  <si>
    <t>SOUTHERN COMPUTER WAREHO</t>
  </si>
  <si>
    <t>24054497355018021805623</t>
  </si>
  <si>
    <t>24492157361894140502172</t>
  </si>
  <si>
    <t>24492157362846683355441</t>
  </si>
  <si>
    <t>24164078004105031839823</t>
  </si>
  <si>
    <t>24692168004100424467183</t>
  </si>
  <si>
    <t>24692168004100424466920</t>
  </si>
  <si>
    <t>PAYPAL  AMERICANPUB</t>
  </si>
  <si>
    <t>24492158005894476098266</t>
  </si>
  <si>
    <t>STAPLS0162318106000001</t>
  </si>
  <si>
    <t>24164078007105053317127</t>
  </si>
  <si>
    <t>24247608006001097309780</t>
  </si>
  <si>
    <t>24692168010100888172123</t>
  </si>
  <si>
    <t>SCIQUEST INC.</t>
  </si>
  <si>
    <t>24492158012027449138627</t>
  </si>
  <si>
    <t>24492158012846840715141</t>
  </si>
  <si>
    <t>STAPLS0162544096000001</t>
  </si>
  <si>
    <t>24164078014105120184592</t>
  </si>
  <si>
    <t>STAPLS0162544096001001</t>
  </si>
  <si>
    <t>74164078016105120184595</t>
  </si>
  <si>
    <t>STAPLS0162544096002001</t>
  </si>
  <si>
    <t>24164078016105151760482</t>
  </si>
  <si>
    <t>24210738016083760540145</t>
  </si>
  <si>
    <t>24001758026207489900111</t>
  </si>
  <si>
    <t>24492158026894244745706</t>
  </si>
  <si>
    <t>24207858027160900632335</t>
  </si>
  <si>
    <t>24492158026894244247547</t>
  </si>
  <si>
    <t>STAPLS0162866508000001</t>
  </si>
  <si>
    <t>24164078026105250454670</t>
  </si>
  <si>
    <t>24492158030207733400176</t>
  </si>
  <si>
    <t>24692168030100361382898</t>
  </si>
  <si>
    <t>24247608030001050035455</t>
  </si>
  <si>
    <t>24692168034100784930592</t>
  </si>
  <si>
    <t>24692168034100784930444</t>
  </si>
  <si>
    <t>24247608044001157963934</t>
  </si>
  <si>
    <t>24164078044105124188569</t>
  </si>
  <si>
    <t>STAPLS0163457465000001</t>
  </si>
  <si>
    <t>24164078047105157402595</t>
  </si>
  <si>
    <t>24492158050894123774594</t>
  </si>
  <si>
    <t>24492158051894159894984</t>
  </si>
  <si>
    <t>24492158051894170376268</t>
  </si>
  <si>
    <t>24492158051894160021924</t>
  </si>
  <si>
    <t>24492158051846277028242</t>
  </si>
  <si>
    <t>STAPLS0163541359000001</t>
  </si>
  <si>
    <t>24164078052105190158412</t>
  </si>
  <si>
    <t>24492158052894203455443</t>
  </si>
  <si>
    <t>24001758052207489800011</t>
  </si>
  <si>
    <t>STAPLS0163541359002002</t>
  </si>
  <si>
    <t>24164078053105971760336</t>
  </si>
  <si>
    <t>STAPLS0163541359001001</t>
  </si>
  <si>
    <t>74164078053105190158416</t>
  </si>
  <si>
    <t>24247608053500651540690</t>
  </si>
  <si>
    <t>24492158059207733300133</t>
  </si>
  <si>
    <t>24692168064100994256609</t>
  </si>
  <si>
    <t>24692168064100994256047</t>
  </si>
  <si>
    <t>24492158071846499934140</t>
  </si>
  <si>
    <t>24492158072207733600204</t>
  </si>
  <si>
    <t>24492158073894062689087</t>
  </si>
  <si>
    <t>24001758073207910500060</t>
  </si>
  <si>
    <t>24692168075100162126268</t>
  </si>
  <si>
    <t>24431068081200275400053</t>
  </si>
  <si>
    <t>24054498080018019461181</t>
  </si>
  <si>
    <t>24492158080894342994969</t>
  </si>
  <si>
    <t>24431068081200275400079</t>
  </si>
  <si>
    <t>24492158088894657811396</t>
  </si>
  <si>
    <t>UNIFORM SALES OF AMERI</t>
  </si>
  <si>
    <t>MEN'S AND WOMEN'S CLOTHING STORES</t>
  </si>
  <si>
    <t>24071058090627141773419</t>
  </si>
  <si>
    <t>STAPLS0164627902000002</t>
  </si>
  <si>
    <t>24164078093105971887420</t>
  </si>
  <si>
    <t>STAPLS0164627902000001</t>
  </si>
  <si>
    <t>24164078093105021887420</t>
  </si>
  <si>
    <t>24001758093207489100157</t>
  </si>
  <si>
    <t>24692168094100446881727</t>
  </si>
  <si>
    <t>24692168094100446882246</t>
  </si>
  <si>
    <t>PAYPAL  TSAC-SHRM</t>
  </si>
  <si>
    <t>24492158095894918197354</t>
  </si>
  <si>
    <t>24492158095894922333136</t>
  </si>
  <si>
    <t>24692168097100603383241</t>
  </si>
  <si>
    <t>24692168096100385062311</t>
  </si>
  <si>
    <t>STAPLS0164778163000001</t>
  </si>
  <si>
    <t>24164078098105065921189</t>
  </si>
  <si>
    <t>STAPLS0164837717000001</t>
  </si>
  <si>
    <t>24164078101105107968235</t>
  </si>
  <si>
    <t>24247608103001172697382</t>
  </si>
  <si>
    <t>STAPLS0164927578000001</t>
  </si>
  <si>
    <t>24164078103105120408118</t>
  </si>
  <si>
    <t>24492158106894361648959</t>
  </si>
  <si>
    <t>24492158108894438869008</t>
  </si>
  <si>
    <t>24492158108894439114891</t>
  </si>
  <si>
    <t>24492158109846919574647</t>
  </si>
  <si>
    <t>24492158115207733900264</t>
  </si>
  <si>
    <t>TME FORTUNE MAGAZINE</t>
  </si>
  <si>
    <t>24692168120100815240958</t>
  </si>
  <si>
    <t>74692168121100344282012</t>
  </si>
  <si>
    <t>EB DIGITAL SUMMIT ATL</t>
  </si>
  <si>
    <t>THEATRICAL PRODUCERS (EXCEPT MOTION PICT</t>
  </si>
  <si>
    <t>24492158122713265394454</t>
  </si>
  <si>
    <t>24431068123200275400244</t>
  </si>
  <si>
    <t>24431068123200275400236</t>
  </si>
  <si>
    <t>24692168124100060424337</t>
  </si>
  <si>
    <t>24692168124100060423669</t>
  </si>
  <si>
    <t>24755428130261307250267</t>
  </si>
  <si>
    <t>24492158131894364874569</t>
  </si>
  <si>
    <t>24247608132001322349988</t>
  </si>
  <si>
    <t>24431068132200275100124</t>
  </si>
  <si>
    <t>24692168132100865871435</t>
  </si>
  <si>
    <t>SHRM MEMBER600848045</t>
  </si>
  <si>
    <t>24121578131810066190672</t>
  </si>
  <si>
    <t>SHRM MEMBER600848043</t>
  </si>
  <si>
    <t>24121578131810066188197</t>
  </si>
  <si>
    <t>24692168135100849464270</t>
  </si>
  <si>
    <t>24247608139001240897806</t>
  </si>
  <si>
    <t>24492158143207733600225</t>
  </si>
  <si>
    <t>24492158143846273078449</t>
  </si>
  <si>
    <t>CVENT GA DCH</t>
  </si>
  <si>
    <t>24801978143608711573788</t>
  </si>
  <si>
    <t>24492158143894821352403</t>
  </si>
  <si>
    <t>GEORGIA SAFETY HEALTH &amp; E</t>
  </si>
  <si>
    <t>24207858144168402404382</t>
  </si>
  <si>
    <t>24692168146100023351472</t>
  </si>
  <si>
    <t>STAPLS0166111165000001</t>
  </si>
  <si>
    <t>24164078150105294489805</t>
  </si>
  <si>
    <t>STAPLS0166114469000001</t>
  </si>
  <si>
    <t>24164078150105294582229</t>
  </si>
  <si>
    <t>STAPLS0166114469000004</t>
  </si>
  <si>
    <t>24164078150105954582220</t>
  </si>
  <si>
    <t>SECURITY IMAGING CORPORA</t>
  </si>
  <si>
    <t>24607948150083702168866</t>
  </si>
  <si>
    <t>STAPLS0166114469000005</t>
  </si>
  <si>
    <t>24164078150105944582223</t>
  </si>
  <si>
    <t>STAPLS0166114469000002</t>
  </si>
  <si>
    <t>24164078150105974582226</t>
  </si>
  <si>
    <t>24692168151100733328275</t>
  </si>
  <si>
    <t>24755428151261515038847</t>
  </si>
  <si>
    <t>STAPLS0166209409000003</t>
  </si>
  <si>
    <t>24164078154105967248690</t>
  </si>
  <si>
    <t>STAPLS0166114469000003</t>
  </si>
  <si>
    <t>24164078152105964582226</t>
  </si>
  <si>
    <t>STAPLS0166209409000002</t>
  </si>
  <si>
    <t>24164078154105977248698</t>
  </si>
  <si>
    <t>STAPLS0166209409000001</t>
  </si>
  <si>
    <t>24164078154105017248690</t>
  </si>
  <si>
    <t>STAPLS0166209409000004</t>
  </si>
  <si>
    <t>24164078156105957248690</t>
  </si>
  <si>
    <t>24247608157001164289540</t>
  </si>
  <si>
    <t>STAPLS0166209409001001</t>
  </si>
  <si>
    <t>74164078157105017248692</t>
  </si>
  <si>
    <t>STAPLS0166209409002002</t>
  </si>
  <si>
    <t>24164078157105979577992</t>
  </si>
  <si>
    <t>24492158159894512711355</t>
  </si>
  <si>
    <t>24164078163105114005224</t>
  </si>
  <si>
    <t>UGA CONTINUING EDUCATION</t>
  </si>
  <si>
    <t>24001758163200637000028</t>
  </si>
  <si>
    <t>STAPLS0166114469001001</t>
  </si>
  <si>
    <t>74164078172105294582228</t>
  </si>
  <si>
    <t>24431068178026441212260</t>
  </si>
  <si>
    <t>24906417352048423111701</t>
  </si>
  <si>
    <t>24692167355100443063754</t>
  </si>
  <si>
    <t>24692167363100311585102</t>
  </si>
  <si>
    <t>24760627362479800707422</t>
  </si>
  <si>
    <t>24001758002207910100222</t>
  </si>
  <si>
    <t>24692168009100687184595</t>
  </si>
  <si>
    <t>24688078010017026679172</t>
  </si>
  <si>
    <t>24692168014100118891241</t>
  </si>
  <si>
    <t>24054498014018022302613</t>
  </si>
  <si>
    <t>24692168012100176263657</t>
  </si>
  <si>
    <t>24054498016018018494711</t>
  </si>
  <si>
    <t>24906418018049761311428</t>
  </si>
  <si>
    <t>24054498025018019055155</t>
  </si>
  <si>
    <t>24054498025018019054992</t>
  </si>
  <si>
    <t>24692168029100928306839</t>
  </si>
  <si>
    <t>APL APPLE ONLINE STORE</t>
  </si>
  <si>
    <t>24692168032100300617501</t>
  </si>
  <si>
    <t>24906418035050484089498</t>
  </si>
  <si>
    <t>24906418035050484089506</t>
  </si>
  <si>
    <t>24692168034100602266187</t>
  </si>
  <si>
    <t>24692168043100141964358</t>
  </si>
  <si>
    <t>24692168045100099559851</t>
  </si>
  <si>
    <t>CSS - COMODO GROUP, INC</t>
  </si>
  <si>
    <t>24760628048471600700236</t>
  </si>
  <si>
    <t>24906418049051119762685</t>
  </si>
  <si>
    <t>24054498056018022639658</t>
  </si>
  <si>
    <t>24692168060100420681234</t>
  </si>
  <si>
    <t>CRUSHFTP.COM CRUSHFTP,</t>
  </si>
  <si>
    <t>24492158060637225850400</t>
  </si>
  <si>
    <t>WWW.NEWEGG.COM</t>
  </si>
  <si>
    <t>24692168060100663987298</t>
  </si>
  <si>
    <t>24692168062100815466785</t>
  </si>
  <si>
    <t>24906418065051885149611</t>
  </si>
  <si>
    <t>24692168071100549137834</t>
  </si>
  <si>
    <t>24692168073100535976086</t>
  </si>
  <si>
    <t>AMAZON MKTPLACE PMTS</t>
  </si>
  <si>
    <t>24692168077100483838540</t>
  </si>
  <si>
    <t>24906418077052415991395</t>
  </si>
  <si>
    <t>STAPLS0164373313000001</t>
  </si>
  <si>
    <t>24164078082105224520011</t>
  </si>
  <si>
    <t>1099 PRO INC</t>
  </si>
  <si>
    <t>24493988083200379800093</t>
  </si>
  <si>
    <t>STAPLS0164373300000001</t>
  </si>
  <si>
    <t>24164078082105224519963</t>
  </si>
  <si>
    <t>24692168088100974841729</t>
  </si>
  <si>
    <t>MOOVLY</t>
  </si>
  <si>
    <t>74143618093000971770144</t>
  </si>
  <si>
    <t>WWW.CLEVERBRIDGE.NET</t>
  </si>
  <si>
    <t>74748228093358646003680</t>
  </si>
  <si>
    <t>24692168094100074539217</t>
  </si>
  <si>
    <t>STAPLS0164776595000001</t>
  </si>
  <si>
    <t>24164078098105065884734</t>
  </si>
  <si>
    <t>24906418100053405338309</t>
  </si>
  <si>
    <t>24692168102100522866626</t>
  </si>
  <si>
    <t>24692168104100588558115</t>
  </si>
  <si>
    <t>SMK SURVEYMONKEY.COM</t>
  </si>
  <si>
    <t>24906418107053725208250</t>
  </si>
  <si>
    <t>STAPLES DIRECT</t>
  </si>
  <si>
    <t>24164078108105173768504</t>
  </si>
  <si>
    <t>24906418108053742302614</t>
  </si>
  <si>
    <t>24692168119100961853847</t>
  </si>
  <si>
    <t>STAPLS0165382398000001</t>
  </si>
  <si>
    <t>24164078122105303753568</t>
  </si>
  <si>
    <t>24692168123100361751959</t>
  </si>
  <si>
    <t>Amazon.com</t>
  </si>
  <si>
    <t>24692168126100020953472</t>
  </si>
  <si>
    <t>24906418128054644245683</t>
  </si>
  <si>
    <t>24692168132100301126212</t>
  </si>
  <si>
    <t>24692168134100295837228</t>
  </si>
  <si>
    <t>24906418138055077095493</t>
  </si>
  <si>
    <t>24054498142018019973017</t>
  </si>
  <si>
    <t>24054498142018019973009</t>
  </si>
  <si>
    <t>24692168149100558878565</t>
  </si>
  <si>
    <t>24692168151100835764146</t>
  </si>
  <si>
    <t>24692168154100505383646</t>
  </si>
  <si>
    <t>24692168152100241445941</t>
  </si>
  <si>
    <t>AMAZON.COM AMZN.COM/BILL</t>
  </si>
  <si>
    <t>24431068154083355711314</t>
  </si>
  <si>
    <t>24001758153207910800067</t>
  </si>
  <si>
    <t>HOME SUPPLY WAREHOUSE STORES</t>
  </si>
  <si>
    <t>24610438158010187042596</t>
  </si>
  <si>
    <t>HAMRICK SOFTWARE</t>
  </si>
  <si>
    <t>24493988158200915000281</t>
  </si>
  <si>
    <t>123RF.com</t>
  </si>
  <si>
    <t>24204298164000177683832</t>
  </si>
  <si>
    <t>24692168165100200541149</t>
  </si>
  <si>
    <t>AMAZON MKTPLACE PMTS WWW.</t>
  </si>
  <si>
    <t>24431068165083701880554</t>
  </si>
  <si>
    <t>STAPLS0166393354000001</t>
  </si>
  <si>
    <t>24164078165105135398358</t>
  </si>
  <si>
    <t>24692168165100210246051</t>
  </si>
  <si>
    <t>24906418165056273291304</t>
  </si>
  <si>
    <t>24906418169056438745729</t>
  </si>
  <si>
    <t>24692168180100720350956</t>
  </si>
  <si>
    <t>24692167276100601466126</t>
  </si>
  <si>
    <t>NAFA FLEET MGMT ASSOC</t>
  </si>
  <si>
    <t>24842797293900019544444</t>
  </si>
  <si>
    <t>24692167318200376459296</t>
  </si>
  <si>
    <t>24842798011900013186340</t>
  </si>
  <si>
    <t>24842798012900017135508</t>
  </si>
  <si>
    <t>24842798012900017183136</t>
  </si>
  <si>
    <t>24054498019018019578881</t>
  </si>
  <si>
    <t>STAPLS0162795652000001</t>
  </si>
  <si>
    <t>24164078024105238408428</t>
  </si>
  <si>
    <t>74692168032100698556258</t>
  </si>
  <si>
    <t>24492158038741413085248</t>
  </si>
  <si>
    <t>24492158051894164316650</t>
  </si>
  <si>
    <t>STAPLS0164065883000002</t>
  </si>
  <si>
    <t>24164078070105975073693</t>
  </si>
  <si>
    <t>STAPLS0164065883000001</t>
  </si>
  <si>
    <t>24164078070105095073698</t>
  </si>
  <si>
    <t>24054498074018020225284</t>
  </si>
  <si>
    <t>24842798110900013504138</t>
  </si>
  <si>
    <t>24247607276001065432593</t>
  </si>
  <si>
    <t>24492157276894861405559</t>
  </si>
  <si>
    <t>BUSINESS INSURANCE</t>
  </si>
  <si>
    <t>24492157279637251992349</t>
  </si>
  <si>
    <t>STAPLS0160035053000001</t>
  </si>
  <si>
    <t>24164077283105069559933</t>
  </si>
  <si>
    <t>STAPLS0160089538000001</t>
  </si>
  <si>
    <t>24164077284105101517187</t>
  </si>
  <si>
    <t>24692167285100329328284</t>
  </si>
  <si>
    <t>24247607290001072698626</t>
  </si>
  <si>
    <t>24247607292001048036974</t>
  </si>
  <si>
    <t>24001757297207916800011</t>
  </si>
  <si>
    <t>24247607300001064941230</t>
  </si>
  <si>
    <t>24247607304001106123892</t>
  </si>
  <si>
    <t>STAPLS0160749776000001</t>
  </si>
  <si>
    <t>24164077307105010051594</t>
  </si>
  <si>
    <t>RIMS Membership-Event</t>
  </si>
  <si>
    <t>24906417310046506993533</t>
  </si>
  <si>
    <t>24247607311001062013047</t>
  </si>
  <si>
    <t>NATIONAL SAFETY COU</t>
  </si>
  <si>
    <t>24110397311556417000090</t>
  </si>
  <si>
    <t>AMERICAN AUTOMOBILE ASSO</t>
  </si>
  <si>
    <t>AUTOMOBILE ASSOCIATIONS</t>
  </si>
  <si>
    <t>24431067320200586100049</t>
  </si>
  <si>
    <t>24247607334001207007378</t>
  </si>
  <si>
    <t>24054497333018019788275</t>
  </si>
  <si>
    <t>24013397333006036128478</t>
  </si>
  <si>
    <t>24247607334001207007451</t>
  </si>
  <si>
    <t>24247607335001246711815</t>
  </si>
  <si>
    <t>24492157338894184170001</t>
  </si>
  <si>
    <t>74492157338894188628694</t>
  </si>
  <si>
    <t>UNIVERSITY RISK MANAGEMEN</t>
  </si>
  <si>
    <t>24202987344018011155083</t>
  </si>
  <si>
    <t>24247607348001321012548</t>
  </si>
  <si>
    <t>24247607348001321012472</t>
  </si>
  <si>
    <t>STAPLS0161823358000001</t>
  </si>
  <si>
    <t>24164077348105136413919</t>
  </si>
  <si>
    <t>24001757349207916300085</t>
  </si>
  <si>
    <t>24001757349207910200125</t>
  </si>
  <si>
    <t>STAPLS0161986223000001</t>
  </si>
  <si>
    <t>24164077354105191859478</t>
  </si>
  <si>
    <t>STAPLS0161986223000002</t>
  </si>
  <si>
    <t>24164077354105971859474</t>
  </si>
  <si>
    <t>24247608004001122944009</t>
  </si>
  <si>
    <t>LRP MAGAZINE GROUP</t>
  </si>
  <si>
    <t>24431068005207389100068</t>
  </si>
  <si>
    <t>24121578010652126195184</t>
  </si>
  <si>
    <t>ATLANTA RIMS</t>
  </si>
  <si>
    <t>24492158010637412315804</t>
  </si>
  <si>
    <t>GA TECH PRO EDU WEB</t>
  </si>
  <si>
    <t>24073148010900014400038</t>
  </si>
  <si>
    <t>24247608023001024815387</t>
  </si>
  <si>
    <t>24492158022637809021763</t>
  </si>
  <si>
    <t>BOARD CERT SAFE PRO</t>
  </si>
  <si>
    <t>EMPLOYMENT AGENCIES, TEMPORARY HELP SUPP</t>
  </si>
  <si>
    <t>24492158022894090676538</t>
  </si>
  <si>
    <t>24247608023001024815460</t>
  </si>
  <si>
    <t>24247608023001024815536</t>
  </si>
  <si>
    <t>24492158025637893554957</t>
  </si>
  <si>
    <t>24492158025637893451832</t>
  </si>
  <si>
    <t>24692168029100245404853</t>
  </si>
  <si>
    <t>24247608033001116680002</t>
  </si>
  <si>
    <t>NATIONAL ASSOC OF SUBROGA</t>
  </si>
  <si>
    <t>24207858033323500646244</t>
  </si>
  <si>
    <t>24492158038894695441173</t>
  </si>
  <si>
    <t>74492158040637003934269</t>
  </si>
  <si>
    <t>24247608040001143662719</t>
  </si>
  <si>
    <t>STAPLS0163297710000001</t>
  </si>
  <si>
    <t>24164078042105092726269</t>
  </si>
  <si>
    <t>24247608046001321990019</t>
  </si>
  <si>
    <t>RIMS EXHIBITORS</t>
  </si>
  <si>
    <t>24071058048627125927034</t>
  </si>
  <si>
    <t>24906418047051030661208</t>
  </si>
  <si>
    <t>24071058048627125927117</t>
  </si>
  <si>
    <t>24906418047051029932883</t>
  </si>
  <si>
    <t>24071058048627125926176</t>
  </si>
  <si>
    <t>24906418047051028287875</t>
  </si>
  <si>
    <t>STAPLS0163297710003001</t>
  </si>
  <si>
    <t>24164078051105199754360</t>
  </si>
  <si>
    <t>24247608053001090662906</t>
  </si>
  <si>
    <t>74071058053741231769961</t>
  </si>
  <si>
    <t>24247608060001165460526</t>
  </si>
  <si>
    <t>24001758059207910600132</t>
  </si>
  <si>
    <t>24247608060001165460450</t>
  </si>
  <si>
    <t>STAPLS0163297710004001</t>
  </si>
  <si>
    <t>74164078059105199754367</t>
  </si>
  <si>
    <t>SEAK INC - II</t>
  </si>
  <si>
    <t>24224438060105004599631</t>
  </si>
  <si>
    <t>STAPLS0163789095000001</t>
  </si>
  <si>
    <t>24164078063105287463037</t>
  </si>
  <si>
    <t>24247608067001054109229</t>
  </si>
  <si>
    <t>STAPLS0164031045000001</t>
  </si>
  <si>
    <t>24164078068105084135171</t>
  </si>
  <si>
    <t>STAPLS0164065874000001</t>
  </si>
  <si>
    <t>24164078070105095073474</t>
  </si>
  <si>
    <t>24247608074001161495843</t>
  </si>
  <si>
    <t>24071058075627115577860</t>
  </si>
  <si>
    <t>24692168076100949009075</t>
  </si>
  <si>
    <t>24247608087001184329396</t>
  </si>
  <si>
    <t>24247608087001184329214</t>
  </si>
  <si>
    <t>24247608093001167587152</t>
  </si>
  <si>
    <t>STAPLS0164614558000001</t>
  </si>
  <si>
    <t>24164078093105021536589</t>
  </si>
  <si>
    <t>24247608103001172687482</t>
  </si>
  <si>
    <t>PAYPAL  AAA DRV TRN</t>
  </si>
  <si>
    <t>24492158116894757892276</t>
  </si>
  <si>
    <t>24247608124001206517163</t>
  </si>
  <si>
    <t>24247608124001206517080</t>
  </si>
  <si>
    <t>STAPLS0165659259000001</t>
  </si>
  <si>
    <t>24164078131105101743190</t>
  </si>
  <si>
    <t>24247608143001154330392</t>
  </si>
  <si>
    <t>24247608143001154330475</t>
  </si>
  <si>
    <t>STAPLS0165959286000001</t>
  </si>
  <si>
    <t>24164078143105220174984</t>
  </si>
  <si>
    <t>RISK MANAGEMENT INC</t>
  </si>
  <si>
    <t>24223698144030031200252</t>
  </si>
  <si>
    <t>DMI  DELL HIGHER EDUC</t>
  </si>
  <si>
    <t>24692168148100027647790</t>
  </si>
  <si>
    <t>24247608153001164879351</t>
  </si>
  <si>
    <t>THE SEMINAR GROUP</t>
  </si>
  <si>
    <t>24717058153261531083017</t>
  </si>
  <si>
    <t>24247608153001164879435</t>
  </si>
  <si>
    <t>24207858156164402563967</t>
  </si>
  <si>
    <t>24247608157001164280952</t>
  </si>
  <si>
    <t>STAPLS0166385480000001</t>
  </si>
  <si>
    <t>24164078161105072058266</t>
  </si>
  <si>
    <t>STAPLS0166394519000001</t>
  </si>
  <si>
    <t>24164078161105082314915</t>
  </si>
  <si>
    <t>SMITH SYSTEM D.I.I. INC</t>
  </si>
  <si>
    <t>24258028163018019132096</t>
  </si>
  <si>
    <t>24247608166001215803934</t>
  </si>
  <si>
    <t>24121578166591276514814</t>
  </si>
  <si>
    <t>STAPLS0166591814000001</t>
  </si>
  <si>
    <t>24164078170105158017847</t>
  </si>
  <si>
    <t>24247608179001085926927</t>
  </si>
  <si>
    <t>24247608179001085926844</t>
  </si>
  <si>
    <t>STAPLS7188875840000003</t>
  </si>
  <si>
    <t>24164077353105960882421</t>
  </si>
  <si>
    <t>STAPLS7188875840000002</t>
  </si>
  <si>
    <t>24164077354105970882428</t>
  </si>
  <si>
    <t>STAPLS7189132042000001</t>
  </si>
  <si>
    <t>24164077358105224448956</t>
  </si>
  <si>
    <t>STAPLS7188875840000001</t>
  </si>
  <si>
    <t>24164077363105180882423</t>
  </si>
  <si>
    <t>Institute of Continuing L</t>
  </si>
  <si>
    <t>24707808010030035478764</t>
  </si>
  <si>
    <t>24707808010030035479200</t>
  </si>
  <si>
    <t>STAPLS0162755432000001</t>
  </si>
  <si>
    <t>24164078023105227309083</t>
  </si>
  <si>
    <t>STAPLS0162797371000001</t>
  </si>
  <si>
    <t>24164078024105238463712</t>
  </si>
  <si>
    <t>74707808026030039767847</t>
  </si>
  <si>
    <t>24431068038083309462578</t>
  </si>
  <si>
    <t>STAPLS0163181574000001</t>
  </si>
  <si>
    <t>24164078038105069689405</t>
  </si>
  <si>
    <t>STAPLS7192023582000001</t>
  </si>
  <si>
    <t>24164078042105092933253</t>
  </si>
  <si>
    <t>STAPLS0163181574000002</t>
  </si>
  <si>
    <t>24164078051105979689406</t>
  </si>
  <si>
    <t>STAPLS0163708303000001</t>
  </si>
  <si>
    <t>24164078058105265230041</t>
  </si>
  <si>
    <t>STAPLS0164087747000001</t>
  </si>
  <si>
    <t>24164078072105126043494</t>
  </si>
  <si>
    <t>24692168080100784010992</t>
  </si>
  <si>
    <t>24707808084030088788128</t>
  </si>
  <si>
    <t>24707808082030043082650</t>
  </si>
  <si>
    <t>STAPLS0164846266000001</t>
  </si>
  <si>
    <t>24164078101105108148878</t>
  </si>
  <si>
    <t>SYMPLICITY</t>
  </si>
  <si>
    <t>24492158103637961042369</t>
  </si>
  <si>
    <t>24692168124100977855128</t>
  </si>
  <si>
    <t>STAPLS0165581833000001</t>
  </si>
  <si>
    <t>24164078129105089681937</t>
  </si>
  <si>
    <t>HUMANSYNERG</t>
  </si>
  <si>
    <t>MISCELLANEOUS PUBLISHING &amp; PRINTING</t>
  </si>
  <si>
    <t>24492158142894794551487</t>
  </si>
  <si>
    <t>APA PUBLISHING</t>
  </si>
  <si>
    <t>24761478145017049712927</t>
  </si>
  <si>
    <t>STAPLS0166590627000001</t>
  </si>
  <si>
    <t>24164078168105157991970</t>
  </si>
  <si>
    <t>7564</t>
  </si>
  <si>
    <t>STAPLS0161405381000001</t>
  </si>
  <si>
    <t>24164077333105283209091</t>
  </si>
  <si>
    <t>STAPLS0161599193000001</t>
  </si>
  <si>
    <t>24164077340105059390357</t>
  </si>
  <si>
    <t>STAPLS0161405381000002</t>
  </si>
  <si>
    <t>24164077346105973209091</t>
  </si>
  <si>
    <t>24707808007016016440449</t>
  </si>
  <si>
    <t>24707808010018013905486</t>
  </si>
  <si>
    <t>EB FRANKLINCOVEY ON L</t>
  </si>
  <si>
    <t>24492158022719620977793</t>
  </si>
  <si>
    <t>24492158022719620979674</t>
  </si>
  <si>
    <t>24492158022719620978528</t>
  </si>
  <si>
    <t>24492158022719620953232</t>
  </si>
  <si>
    <t>24492158025719736623460</t>
  </si>
  <si>
    <t>STAPLS0162866513001001</t>
  </si>
  <si>
    <t>74164078028105250454707</t>
  </si>
  <si>
    <t>STAPLS0162866513000001</t>
  </si>
  <si>
    <t>24164078026105250454704</t>
  </si>
  <si>
    <t>STAPLS0162866513002002</t>
  </si>
  <si>
    <t>24164078028105971533842</t>
  </si>
  <si>
    <t>STAPLS0162990032000002</t>
  </si>
  <si>
    <t>24164078031105974228676</t>
  </si>
  <si>
    <t>STAPLS0162990032000001</t>
  </si>
  <si>
    <t>24164078031105304228677</t>
  </si>
  <si>
    <t>24492158043894870406358</t>
  </si>
  <si>
    <t>24492158043894870132376</t>
  </si>
  <si>
    <t>24492158043894869878336</t>
  </si>
  <si>
    <t>24492158043894869994380</t>
  </si>
  <si>
    <t>24492158043894870255078</t>
  </si>
  <si>
    <t>STAPLS0163423589000002</t>
  </si>
  <si>
    <t>24164078046105976505546</t>
  </si>
  <si>
    <t>STAPLS0163423589000001</t>
  </si>
  <si>
    <t>24164078047105146505540</t>
  </si>
  <si>
    <t>24492158050894136299027</t>
  </si>
  <si>
    <t>24492158050894136188634</t>
  </si>
  <si>
    <t>STAPLS0163957050000001</t>
  </si>
  <si>
    <t>24164078066105062105818</t>
  </si>
  <si>
    <t>STAPLS0163957050000002</t>
  </si>
  <si>
    <t>24164078066105972105817</t>
  </si>
  <si>
    <t>STAPLS0164059511000001</t>
  </si>
  <si>
    <t>24164078070105094903416</t>
  </si>
  <si>
    <t>ACFE</t>
  </si>
  <si>
    <t>24906418088052914474346</t>
  </si>
  <si>
    <t>ISACA</t>
  </si>
  <si>
    <t>24431058089286002159370</t>
  </si>
  <si>
    <t>STICKERSBANNERS</t>
  </si>
  <si>
    <t>24492158090894718064890</t>
  </si>
  <si>
    <t>24492158101894160507260</t>
  </si>
  <si>
    <t>24492158101894160299611</t>
  </si>
  <si>
    <t>24492158101894160137704</t>
  </si>
  <si>
    <t>24492158101894160412115</t>
  </si>
  <si>
    <t>24492158101894160607805</t>
  </si>
  <si>
    <t>STAPLS0164927574000001</t>
  </si>
  <si>
    <t>24164078103105120408100</t>
  </si>
  <si>
    <t>STAPLS0164929734000001</t>
  </si>
  <si>
    <t>24164078103105120464343</t>
  </si>
  <si>
    <t>24492158124894077495420</t>
  </si>
  <si>
    <t>24492158124894077269338</t>
  </si>
  <si>
    <t>24492158124894077393989</t>
  </si>
  <si>
    <t>STAPLS0165559477000002</t>
  </si>
  <si>
    <t>24164078128105979016989</t>
  </si>
  <si>
    <t>STAPLS0165559477000001</t>
  </si>
  <si>
    <t>24164078128105079016988</t>
  </si>
  <si>
    <t>AMERICAN MARKETING ASSOCI</t>
  </si>
  <si>
    <t>24492158130719640629928</t>
  </si>
  <si>
    <t>STAPLS0165678064000001</t>
  </si>
  <si>
    <t>24164078131105102201966</t>
  </si>
  <si>
    <t>STAPLS0165678064000002</t>
  </si>
  <si>
    <t>24164078131105972201963</t>
  </si>
  <si>
    <t>EB MAY 2018 PROFESSIO</t>
  </si>
  <si>
    <t>24492158134713862281555</t>
  </si>
  <si>
    <t>24054498135018027784827</t>
  </si>
  <si>
    <t>24492158138894642287512</t>
  </si>
  <si>
    <t>24492158138894641965282</t>
  </si>
  <si>
    <t>24492158138894642201562</t>
  </si>
  <si>
    <t>24492158152894190834161</t>
  </si>
  <si>
    <t>24492158152894190938426</t>
  </si>
  <si>
    <t>24492158152894190711831</t>
  </si>
  <si>
    <t>24431068158083756041267</t>
  </si>
  <si>
    <t>STAPLS0166385482000002</t>
  </si>
  <si>
    <t>24164078161105972058283</t>
  </si>
  <si>
    <t>STAPLS0166385482000001</t>
  </si>
  <si>
    <t>24164078161105072058282</t>
  </si>
  <si>
    <t>STAPLS0166385482000003</t>
  </si>
  <si>
    <t>24164078161105962058285</t>
  </si>
  <si>
    <t>24692167292100306728473</t>
  </si>
  <si>
    <t>UPS 000000EW1430267</t>
  </si>
  <si>
    <t>24692167306200596694114</t>
  </si>
  <si>
    <t>SOURCE MEDIA</t>
  </si>
  <si>
    <t>BOOKS,PERIODICALS AND NEWSPAPERS</t>
  </si>
  <si>
    <t>24760627326475500237962</t>
  </si>
  <si>
    <t>UPS 000000EW1430477</t>
  </si>
  <si>
    <t>24692167334100762696248</t>
  </si>
  <si>
    <t>UPS 000000EW1430497</t>
  </si>
  <si>
    <t>24692167363100542824635</t>
  </si>
  <si>
    <t>UPS 000000EW1430517</t>
  </si>
  <si>
    <t>74692167363100542857580</t>
  </si>
  <si>
    <t>UPS 000000EW1430487</t>
  </si>
  <si>
    <t>24692167363100542824643</t>
  </si>
  <si>
    <t>UPS 000000EW1430507</t>
  </si>
  <si>
    <t>24692167363100542824650</t>
  </si>
  <si>
    <t>UPS 000000EW1430527</t>
  </si>
  <si>
    <t>24692168002100313483962</t>
  </si>
  <si>
    <t>UPS 000000EW1430018</t>
  </si>
  <si>
    <t>24692168009100687437910</t>
  </si>
  <si>
    <t>24692168020100015185905</t>
  </si>
  <si>
    <t>24492158024894154288996</t>
  </si>
  <si>
    <t>24492158054894256364821</t>
  </si>
  <si>
    <t>UPS 000000EW1430078</t>
  </si>
  <si>
    <t>24692168053100932742457</t>
  </si>
  <si>
    <t>24055238053200941800361</t>
  </si>
  <si>
    <t>24692168074100020661317</t>
  </si>
  <si>
    <t>D J WALL-ST-JOURNAL</t>
  </si>
  <si>
    <t>24692168106100225646438</t>
  </si>
  <si>
    <t>24692168109100094384746</t>
  </si>
  <si>
    <t>UPS 000000EW1430108</t>
  </si>
  <si>
    <t>24692168131100636184572</t>
  </si>
  <si>
    <t>DULLES GLASS AND MIRROR</t>
  </si>
  <si>
    <t>SPECIAL TRADE CONTRACTORS</t>
  </si>
  <si>
    <t>24431068135026939693965</t>
  </si>
  <si>
    <t>Claim ADJ/SYNERGY INTERNE</t>
  </si>
  <si>
    <t>74024417283887283002856</t>
  </si>
  <si>
    <t>24692167283100538770716</t>
  </si>
  <si>
    <t>24692167285100007153541</t>
  </si>
  <si>
    <t>24453447284142502110556</t>
  </si>
  <si>
    <t>24453447284142502111299</t>
  </si>
  <si>
    <t>24906417290045713835689</t>
  </si>
  <si>
    <t>24492157292637639137958</t>
  </si>
  <si>
    <t>24493987310799498627706</t>
  </si>
  <si>
    <t>24692167310200304860209</t>
  </si>
  <si>
    <t>24692167310200303514369</t>
  </si>
  <si>
    <t>24692167311200914673165</t>
  </si>
  <si>
    <t>24692167313200964853871</t>
  </si>
  <si>
    <t>24906417321046998559013</t>
  </si>
  <si>
    <t>24493987338799486274485</t>
  </si>
  <si>
    <t>24692167339100334223161</t>
  </si>
  <si>
    <t>AMAZON.COM WWW.AMAZON.COM</t>
  </si>
  <si>
    <t>24431067338083754874193</t>
  </si>
  <si>
    <t>24906417351048384591314</t>
  </si>
  <si>
    <t>24493987365799415661246</t>
  </si>
  <si>
    <t>24692168001100681866286</t>
  </si>
  <si>
    <t>24906418017049731452972</t>
  </si>
  <si>
    <t>24692168040100515440020</t>
  </si>
  <si>
    <t>24493988044799422705140</t>
  </si>
  <si>
    <t>24692168045100713872219</t>
  </si>
  <si>
    <t>24692168045100713872227</t>
  </si>
  <si>
    <t>24692168045100801753776</t>
  </si>
  <si>
    <t>24906418051051213021439</t>
  </si>
  <si>
    <t>74692168062100555796545</t>
  </si>
  <si>
    <t>24692168073100147856239</t>
  </si>
  <si>
    <t>24692168073100235229208</t>
  </si>
  <si>
    <t>LOGMEIN Pro2</t>
  </si>
  <si>
    <t>24692168078100964679479</t>
  </si>
  <si>
    <t>24692168086100120346013</t>
  </si>
  <si>
    <t>24493988087799448040108</t>
  </si>
  <si>
    <t>24692168087100532188168</t>
  </si>
  <si>
    <t>24692168089100784250524</t>
  </si>
  <si>
    <t>24492158102637929145214</t>
  </si>
  <si>
    <t>24906418104053595311575</t>
  </si>
  <si>
    <t>24906418107053725453609</t>
  </si>
  <si>
    <t>24692168108100204993700</t>
  </si>
  <si>
    <t>24493988107799443763502</t>
  </si>
  <si>
    <t>24431068109083315103822</t>
  </si>
  <si>
    <t>24431068137083300731518</t>
  </si>
  <si>
    <t>24692168138100941408875</t>
  </si>
  <si>
    <t>24692168138100041029308</t>
  </si>
  <si>
    <t>24431068158083758974259</t>
  </si>
  <si>
    <t>24692168166100411603331</t>
  </si>
  <si>
    <t>24801977283608462532324</t>
  </si>
  <si>
    <t>24492157283894110468185</t>
  </si>
  <si>
    <t>OLGETREE,DEAKINS,NASH</t>
  </si>
  <si>
    <t>LEGAL SERVICES, ATTORNEYS</t>
  </si>
  <si>
    <t>24692167284100581687220</t>
  </si>
  <si>
    <t>24755427284122842997281</t>
  </si>
  <si>
    <t>ATLANTA AREA COMPENSATIO</t>
  </si>
  <si>
    <t>24431067284286839200011</t>
  </si>
  <si>
    <t>24755427284152843948777</t>
  </si>
  <si>
    <t>24431067291286839400018</t>
  </si>
  <si>
    <t>24247607297001056896819</t>
  </si>
  <si>
    <t>SHRM MEMBER600746207</t>
  </si>
  <si>
    <t>24121577297613076476996</t>
  </si>
  <si>
    <t>NATIONAL ASSOC OF COLLE</t>
  </si>
  <si>
    <t>24431067301206551800169</t>
  </si>
  <si>
    <t>24435657301286399800997</t>
  </si>
  <si>
    <t>24013397300005481026129</t>
  </si>
  <si>
    <t>IFEBP   MILWAUKEE</t>
  </si>
  <si>
    <t>24692167310200317944438</t>
  </si>
  <si>
    <t>24247607312001067387353</t>
  </si>
  <si>
    <t>SHRM MEMBER600752853</t>
  </si>
  <si>
    <t>24121577311810008176874</t>
  </si>
  <si>
    <t>24492157324894543665119</t>
  </si>
  <si>
    <t>PMI - Certification</t>
  </si>
  <si>
    <t>24906417324047105115902</t>
  </si>
  <si>
    <t>24492157324894536104811</t>
  </si>
  <si>
    <t>PMI - Membership</t>
  </si>
  <si>
    <t>24906417324047105116108</t>
  </si>
  <si>
    <t>SHRM ATLANTA</t>
  </si>
  <si>
    <t>24559307325900011031070</t>
  </si>
  <si>
    <t>24755427333123333174142</t>
  </si>
  <si>
    <t>24247607333001219732345</t>
  </si>
  <si>
    <t>24435657333286399800379</t>
  </si>
  <si>
    <t>SHRM MEMBER600762170</t>
  </si>
  <si>
    <t>24121577333559108958434</t>
  </si>
  <si>
    <t>24001757334207910300245</t>
  </si>
  <si>
    <t>24492157339894237283578</t>
  </si>
  <si>
    <t>24001757340207910600034</t>
  </si>
  <si>
    <t>24692167340100182798154</t>
  </si>
  <si>
    <t>24431067346026432855118</t>
  </si>
  <si>
    <t>24492157349894699471495</t>
  </si>
  <si>
    <t>STAPLS0161901317000002</t>
  </si>
  <si>
    <t>24164077351105978740340</t>
  </si>
  <si>
    <t>STAPLS0161986229000001</t>
  </si>
  <si>
    <t>24164077354105191859510</t>
  </si>
  <si>
    <t>STAPLS0161970955000002</t>
  </si>
  <si>
    <t>24164077354105971443733</t>
  </si>
  <si>
    <t>24492157355894949209464</t>
  </si>
  <si>
    <t>24492157355894949531735</t>
  </si>
  <si>
    <t>24492157355894949452734</t>
  </si>
  <si>
    <t>24247608003001080096637</t>
  </si>
  <si>
    <t>BB  CSU FOUNDATION</t>
  </si>
  <si>
    <t>24055238003026483692010</t>
  </si>
  <si>
    <t>24492158003894387724499</t>
  </si>
  <si>
    <t>24001758004207910300234</t>
  </si>
  <si>
    <t>STAPLS0161901317001001</t>
  </si>
  <si>
    <t>74164078004105158740346</t>
  </si>
  <si>
    <t>24492158005894478280276</t>
  </si>
  <si>
    <t>ORACLE EVENTS</t>
  </si>
  <si>
    <t>24153388018026490837126</t>
  </si>
  <si>
    <t>24492158019894979599939</t>
  </si>
  <si>
    <t>WWW.PURPLEBRIEFCASE.CO</t>
  </si>
  <si>
    <t>24492158022637811730088</t>
  </si>
  <si>
    <t>GSU STUDENT AFFAIRS</t>
  </si>
  <si>
    <t>24431068023200588300231</t>
  </si>
  <si>
    <t>24247608023001024818357</t>
  </si>
  <si>
    <t>24435658023756306444050</t>
  </si>
  <si>
    <t>24492158031894411462203</t>
  </si>
  <si>
    <t>24755428040120408887337</t>
  </si>
  <si>
    <t>STAPLS0163297709000001</t>
  </si>
  <si>
    <t>24164078042105092726236</t>
  </si>
  <si>
    <t>24755428046120463802118</t>
  </si>
  <si>
    <t>24755428046120463802126</t>
  </si>
  <si>
    <t>24559308051900019240788</t>
  </si>
  <si>
    <t>24247608052001088120256</t>
  </si>
  <si>
    <t>24435658052756626598894</t>
  </si>
  <si>
    <t>STAPLS0163915191000001</t>
  </si>
  <si>
    <t>24164078065105050932687</t>
  </si>
  <si>
    <t>24692168074100618167818</t>
  </si>
  <si>
    <t>24247608074001161497336</t>
  </si>
  <si>
    <t>24755428079120799397312</t>
  </si>
  <si>
    <t>24001758094207910000165</t>
  </si>
  <si>
    <t>24247608104001251358897</t>
  </si>
  <si>
    <t>24431068104286839900012</t>
  </si>
  <si>
    <t>THE PAIGE COMPANY</t>
  </si>
  <si>
    <t>24431058116026925734751</t>
  </si>
  <si>
    <t>24492158130894338792930</t>
  </si>
  <si>
    <t>24755428138121384278023</t>
  </si>
  <si>
    <t>24247608138001173797016</t>
  </si>
  <si>
    <t>STAPLS0165837761000001</t>
  </si>
  <si>
    <t>24164078140105176791883</t>
  </si>
  <si>
    <t>STAPLS0165837761001001</t>
  </si>
  <si>
    <t>74164078144105176791884</t>
  </si>
  <si>
    <t>STAPLS0165837761002002</t>
  </si>
  <si>
    <t>24164078144105971138401</t>
  </si>
  <si>
    <t>24247608158001151040368</t>
  </si>
  <si>
    <t>24755428158121583609635</t>
  </si>
  <si>
    <t>24247608158001151040285</t>
  </si>
  <si>
    <t>24692167278100139069226</t>
  </si>
  <si>
    <t>24692167278100139068921</t>
  </si>
  <si>
    <t>STAPLS7184439277000003</t>
  </si>
  <si>
    <t>24164077278105966668354</t>
  </si>
  <si>
    <t>VZWRLSS IVR VB</t>
  </si>
  <si>
    <t>24692167280100036283173</t>
  </si>
  <si>
    <t>STAPLS7184439277000001</t>
  </si>
  <si>
    <t>24164077281105036668355</t>
  </si>
  <si>
    <t>STAPLS7184439277000002</t>
  </si>
  <si>
    <t>24164077285105976668353</t>
  </si>
  <si>
    <t>STAPLS7184439277000004</t>
  </si>
  <si>
    <t>24164077286105956668356</t>
  </si>
  <si>
    <t>ADMINISTRAT</t>
  </si>
  <si>
    <t>24492157289894290770420</t>
  </si>
  <si>
    <t>24431057291026452857057</t>
  </si>
  <si>
    <t>STAPLS7185336610000001</t>
  </si>
  <si>
    <t>24164077292105188414985</t>
  </si>
  <si>
    <t>24492157292894402045963</t>
  </si>
  <si>
    <t>CONVERGINT</t>
  </si>
  <si>
    <t>DETECTIVE AGENCIES &amp; PROTECTIVE AGENCY,A</t>
  </si>
  <si>
    <t>24445007297100164954743</t>
  </si>
  <si>
    <t>24445007297100164954669</t>
  </si>
  <si>
    <t>FEDERALIST SOCIETY THE</t>
  </si>
  <si>
    <t>24492157304894800578157</t>
  </si>
  <si>
    <t>STAPLS7185966992000001</t>
  </si>
  <si>
    <t>24164077304105307107532</t>
  </si>
  <si>
    <t>LAWPROSE</t>
  </si>
  <si>
    <t>24426297305018030764627</t>
  </si>
  <si>
    <t>24426297305018030764619</t>
  </si>
  <si>
    <t>STAPLS7185966992002001</t>
  </si>
  <si>
    <t>24164077305105318283172</t>
  </si>
  <si>
    <t>24426297305018030764585</t>
  </si>
  <si>
    <t>24426297305018030764601</t>
  </si>
  <si>
    <t>STAPLS7185966992001001</t>
  </si>
  <si>
    <t>74164077305105307107536</t>
  </si>
  <si>
    <t>24426297305018030764593</t>
  </si>
  <si>
    <t>24431067306083426061441</t>
  </si>
  <si>
    <t>STAPLS7186317834000002</t>
  </si>
  <si>
    <t>24164077309105971439224</t>
  </si>
  <si>
    <t>STAPLS7186317834000001</t>
  </si>
  <si>
    <t>24164077318105031439221</t>
  </si>
  <si>
    <t>24692167321100967707829</t>
  </si>
  <si>
    <t>STAPLS7187065279000001</t>
  </si>
  <si>
    <t>24164077321105162047608</t>
  </si>
  <si>
    <t>STAPLS7187065279000002</t>
  </si>
  <si>
    <t>24164077321105972047608</t>
  </si>
  <si>
    <t>74692167330100405670542</t>
  </si>
  <si>
    <t>24692167334100457375868</t>
  </si>
  <si>
    <t>24692167334100457375769</t>
  </si>
  <si>
    <t>24692167333100333332910</t>
  </si>
  <si>
    <t>24692167333100333332993</t>
  </si>
  <si>
    <t>24692167334100562192406</t>
  </si>
  <si>
    <t>SHI INTERNATIONAL CORP</t>
  </si>
  <si>
    <t>24453447335143902257863</t>
  </si>
  <si>
    <t>STAPLS7187958489000001</t>
  </si>
  <si>
    <t>24164077339105048066681</t>
  </si>
  <si>
    <t>STAPLS7187858569000002</t>
  </si>
  <si>
    <t>24164077337105976328220</t>
  </si>
  <si>
    <t>STAPLS7187858569000001</t>
  </si>
  <si>
    <t>24164077337105016328222</t>
  </si>
  <si>
    <t>HPE SERVICES</t>
  </si>
  <si>
    <t>24692167340100043116919</t>
  </si>
  <si>
    <t>24492157341894354181221</t>
  </si>
  <si>
    <t>STAPLS7187958489001001</t>
  </si>
  <si>
    <t>74164077353105048066687</t>
  </si>
  <si>
    <t>360 WEB SECURITY SITELOCK</t>
  </si>
  <si>
    <t>24906417361048797537282</t>
  </si>
  <si>
    <t>24492157362894174840372</t>
  </si>
  <si>
    <t>24692168004100063153136</t>
  </si>
  <si>
    <t>24692168004100063152914</t>
  </si>
  <si>
    <t>24431068004083425613997</t>
  </si>
  <si>
    <t>24431068004083425712062</t>
  </si>
  <si>
    <t>24692168004100170519328</t>
  </si>
  <si>
    <t>STAPLS7189642969000001</t>
  </si>
  <si>
    <t>24164078005105031972599</t>
  </si>
  <si>
    <t>24906418027050125723869</t>
  </si>
  <si>
    <t>24692168037100193595371</t>
  </si>
  <si>
    <t>24692168037100193583773</t>
  </si>
  <si>
    <t>24692168037100193584177</t>
  </si>
  <si>
    <t>24692168040100347811240</t>
  </si>
  <si>
    <t>24906418058051494701470</t>
  </si>
  <si>
    <t>IN  WATERLOO ENGINEERING</t>
  </si>
  <si>
    <t>24692168059100141475257</t>
  </si>
  <si>
    <t>24692168062100537723026</t>
  </si>
  <si>
    <t>24431068062083988777279</t>
  </si>
  <si>
    <t>24692168062100537723091</t>
  </si>
  <si>
    <t>MSFT   E06005HHXC</t>
  </si>
  <si>
    <t>24430998068400812197180</t>
  </si>
  <si>
    <t>24108388069207092000057</t>
  </si>
  <si>
    <t>24453448072150102885570</t>
  </si>
  <si>
    <t>24692168072100736674242</t>
  </si>
  <si>
    <t>24692168079100333092494</t>
  </si>
  <si>
    <t>24692168079100333092726</t>
  </si>
  <si>
    <t>24054498079018019670008</t>
  </si>
  <si>
    <t>LOGMEIN GOTOMEETING</t>
  </si>
  <si>
    <t>24692168083100430639829</t>
  </si>
  <si>
    <t>24906418086052793480085</t>
  </si>
  <si>
    <t>24054498103018031528333</t>
  </si>
  <si>
    <t>ENPLUG, INC.</t>
  </si>
  <si>
    <t>24492158104715304790057</t>
  </si>
  <si>
    <t>24492158104715304790065</t>
  </si>
  <si>
    <t>24692168115100787610326</t>
  </si>
  <si>
    <t>24692168115100787610268</t>
  </si>
  <si>
    <t>24210738115083701802786</t>
  </si>
  <si>
    <t>24692168116100724814659</t>
  </si>
  <si>
    <t>360 SiteLock480-508-7264</t>
  </si>
  <si>
    <t>24906418117054127400378</t>
  </si>
  <si>
    <t>24431058127026989577994</t>
  </si>
  <si>
    <t>24054498135018027785089</t>
  </si>
  <si>
    <t>74492158137715985883706</t>
  </si>
  <si>
    <t>24692168137100536666177</t>
  </si>
  <si>
    <t>24054498138018021651771</t>
  </si>
  <si>
    <t>24431058147026441104326</t>
  </si>
  <si>
    <t>24054498145018021568224</t>
  </si>
  <si>
    <t>24906418147055461057199</t>
  </si>
  <si>
    <t>UCVIEW INC</t>
  </si>
  <si>
    <t>24493988150014000660018</t>
  </si>
  <si>
    <t>24054498154018023916569</t>
  </si>
  <si>
    <t>74431058156026483453675</t>
  </si>
  <si>
    <t>24692168160100258726969</t>
  </si>
  <si>
    <t>24906418178056840871518</t>
  </si>
  <si>
    <t>Card Embossed Line 1</t>
  </si>
  <si>
    <t>GA DOAS - OSAH</t>
  </si>
  <si>
    <t>Rod Stewart</t>
  </si>
  <si>
    <t>Axl Rose</t>
  </si>
  <si>
    <t>Richie Sambora</t>
  </si>
  <si>
    <t>Joe Elliott</t>
  </si>
  <si>
    <t>Phil Collins</t>
  </si>
  <si>
    <t>Don Henley</t>
  </si>
  <si>
    <t>Paul Simon</t>
  </si>
  <si>
    <t>Randy Jackson</t>
  </si>
  <si>
    <t>Bryan Adams</t>
  </si>
  <si>
    <t>Peter Gabriel</t>
  </si>
  <si>
    <t>APO/CUPO Job Title</t>
  </si>
  <si>
    <t>P-Card Administrator Job Titile</t>
  </si>
  <si>
    <t>Backup P-Card Admin Job Title</t>
  </si>
  <si>
    <t>Other Admin Job Title</t>
  </si>
  <si>
    <t>Vince Neil</t>
  </si>
  <si>
    <t>vince.neil@agency.gov</t>
  </si>
  <si>
    <t>Lou Reed</t>
  </si>
  <si>
    <t>Lou.reed@agency.gov</t>
  </si>
  <si>
    <t>Keith Richards</t>
  </si>
  <si>
    <t>keith.richards@agency.gov</t>
  </si>
  <si>
    <t>Claudia Lennear</t>
  </si>
  <si>
    <t>claudia.lennear@agency.gov</t>
  </si>
  <si>
    <t>Billy Gibbons</t>
  </si>
  <si>
    <t>billy.gibbons@agency.gov</t>
  </si>
  <si>
    <t>Eddie Vedder</t>
  </si>
  <si>
    <t>eddie.vedder@agency.gov</t>
  </si>
  <si>
    <t xml:space="preserve">Lisa Eason </t>
  </si>
  <si>
    <t xml:space="preserve">Adrienne Watts </t>
  </si>
  <si>
    <t xml:space="preserve">Asher Kimberly </t>
  </si>
  <si>
    <t>Steve McCoy </t>
  </si>
  <si>
    <t>Barmann Lori</t>
  </si>
  <si>
    <t>Ed Finnegan </t>
  </si>
  <si>
    <t>Collins Kierra</t>
  </si>
  <si>
    <t>Steve Ekin </t>
  </si>
  <si>
    <t>Griffin Kacie</t>
  </si>
  <si>
    <t>Michael Malihi </t>
  </si>
  <si>
    <t>Harris Lenora</t>
  </si>
  <si>
    <t>Gwen Middleton </t>
  </si>
  <si>
    <t>Hill Barbara</t>
  </si>
  <si>
    <t xml:space="preserve">Debbie Smith </t>
  </si>
  <si>
    <t>Hooke-Powell Charmaine</t>
  </si>
  <si>
    <t>Michael Malihi</t>
  </si>
  <si>
    <t>Terrell Pam</t>
  </si>
  <si>
    <t>Wade Damron </t>
  </si>
  <si>
    <t>Wade Derek</t>
  </si>
  <si>
    <t>Daren Duncan </t>
  </si>
  <si>
    <t>Wyatt Bill</t>
  </si>
  <si>
    <t> Scott Austensen</t>
  </si>
  <si>
    <t>Steve Perry</t>
  </si>
  <si>
    <t>770-867-5309</t>
  </si>
  <si>
    <t>STAPLES</t>
  </si>
  <si>
    <t>VERIZON</t>
  </si>
  <si>
    <t>AMAZON</t>
  </si>
  <si>
    <t>The Entity Account was not included in the total 
Entity has 9 cardholders, 
Attached Agency has 1 card and is part of the p-card plan</t>
  </si>
  <si>
    <t>Randy has 3 transactions that are greater than his limit in which the agency received special approval to increase his limits.</t>
  </si>
  <si>
    <t>Items for Reference:  Internal Records
List of corrective actions taken during the course of this review that was taken to remedy areas of concern.</t>
  </si>
  <si>
    <t>PROGRAM ADMINISTRATION AND CONTACT INFORMATION</t>
  </si>
  <si>
    <t>Number of employees with administrator-level access in Bank of America Works</t>
  </si>
  <si>
    <t>BACKUP P-CARD ADMINISTRATOR</t>
  </si>
  <si>
    <t>Enter the number of employees with administrator access in Bank of America Works system.</t>
  </si>
  <si>
    <t>RECONCILIATION</t>
  </si>
  <si>
    <t>Does your entity reconcile in Bank of America Works, in SAO's PeopleSoft, or have a waiver from reconciling in one of these? (state which one)</t>
  </si>
  <si>
    <t>Does your policy include language which ensures monthly reconciliation, payment, and allocation to the general ledger?</t>
  </si>
  <si>
    <t>If your answer is "yes" to the question above, what is the time allowed for reconciliation from the cycle end date?</t>
  </si>
  <si>
    <t>Date entity's internal p-card policy was reviewed or edited</t>
  </si>
  <si>
    <t>Number of employees with administrator designation? (includes administrators, back-up administrators, coordinators)</t>
  </si>
  <si>
    <t>Has a Designation of Program Administrator Form been sent to DOAS for each of these employees with administrator-level access?</t>
  </si>
  <si>
    <t>Please state where your monthly reconciliations are performed (Bank of America Works, SAO's PeopleSoft, or if you have a waiver approved by DOAS, please state that you have a waiver and your system for reconciliation.)</t>
  </si>
  <si>
    <t>Mark "yes" or "no" based on whether your entity's internal p-card policy contains language which ensures monthly reconciliation, payment, and allocation to the general ledger. Examples can include a time frame for when reconciliations must be submitted.</t>
  </si>
  <si>
    <t>If "yes" is answered to the previous question, please provide the time allowed for reconciliation from cycle end date.</t>
  </si>
  <si>
    <t>How many employees does your state entity have who are acting in an administrator capacity, whether it is administrator, back-up administrator, coordinator, etc.</t>
  </si>
  <si>
    <t>State entities are required to designate any administrators by completing the Designation of Program Administrator form which is located on the DOAS SPD website at http://doas.ga.gov/state-purchasing/statewide-card-programs/purchasing-cards under Purchasing Card Documents. Enter "yes" or "no" for whether all of the above have been designated as administrators with DOAS by sending in the form.</t>
  </si>
  <si>
    <t>SAO's PeopleSoft</t>
  </si>
  <si>
    <t>15 days</t>
  </si>
  <si>
    <t>July 1, 2021 through June 30, 2022</t>
  </si>
  <si>
    <t>Have all of your employees with administrator designation with DOAS taken the mandatory P-Card Program Management class (8850L) and test (8850T) between March 1, 2022 - November 30, 2022?</t>
  </si>
  <si>
    <t>We announced on March 1, 2022, the P-Card Program Management Course is required to be taken or retaken for all administrators, backups and coordinators before November 30, 2022. Mark "yes" or "no" based on whether all of your employees with administrator designation have taken the P-Card Program Management class and passed the test during the time period March 1, 2022 through November 30, 2022.</t>
  </si>
  <si>
    <t>Date p-card self audit was completed. This date should be after September 30, 2022 and before December 1, 2022.</t>
  </si>
  <si>
    <t>All transactions with a post date of
July 1, 2021 through June 30, 2022</t>
  </si>
  <si>
    <t>November 30, 2022</t>
  </si>
  <si>
    <t>CL:7000;STL:4999.99</t>
  </si>
  <si>
    <t>TREASURY</t>
  </si>
  <si>
    <t>OSAH</t>
  </si>
  <si>
    <t>INFORMATION TECHNOLOGY</t>
  </si>
  <si>
    <t>CL: 4999.99; STL1000-Plan</t>
  </si>
  <si>
    <t>SURPLUS  ADMINISTRATION</t>
  </si>
  <si>
    <t>HRA</t>
  </si>
  <si>
    <t>FLEET SUPPORT SERVICES</t>
  </si>
  <si>
    <t>EMPLOYEE &amp; CUSTOMER RELATIONS</t>
  </si>
  <si>
    <t>Card Profile Name</t>
  </si>
  <si>
    <t>Grp Name</t>
  </si>
  <si>
    <t>CH Full Name</t>
  </si>
  <si>
    <t>Stewart, Rod</t>
  </si>
  <si>
    <t>Rose, Axl</t>
  </si>
  <si>
    <t>Sambora, Richie</t>
  </si>
  <si>
    <t>Elliott, Joe</t>
  </si>
  <si>
    <t>Collins, Phil</t>
  </si>
  <si>
    <t>Henley, Don</t>
  </si>
  <si>
    <t>Simon, Paul</t>
  </si>
  <si>
    <t>Jackson, Randy</t>
  </si>
  <si>
    <t>Adams, Bryan</t>
  </si>
  <si>
    <t>Gabriel, Peter</t>
  </si>
  <si>
    <t>Card will remain active</t>
  </si>
  <si>
    <t>Profile in BofA Works</t>
  </si>
  <si>
    <t>Group Name in BofA Works</t>
  </si>
  <si>
    <t>Special Approval Category</t>
  </si>
  <si>
    <t>Increased Limit Approved in Previous Plan</t>
  </si>
  <si>
    <t>STL &gt;$4,999.99 Justification</t>
  </si>
  <si>
    <t>CL &gt; $24,999.99 Justification</t>
  </si>
  <si>
    <t>IT</t>
  </si>
  <si>
    <r>
      <rPr>
        <b/>
        <sz val="11"/>
        <color theme="1"/>
        <rFont val="Calibri"/>
        <family val="2"/>
      </rPr>
      <t>Approved</t>
    </r>
    <r>
      <rPr>
        <sz val="11"/>
        <color theme="1"/>
        <rFont val="Calibri"/>
        <family val="2"/>
        <scheme val="minor"/>
      </rPr>
      <t xml:space="preserve"> for a </t>
    </r>
    <r>
      <rPr>
        <b/>
        <u/>
        <sz val="11"/>
        <color theme="1"/>
        <rFont val="Calibri"/>
        <family val="2"/>
      </rPr>
      <t xml:space="preserve">Cycle Limit &gt;= $25,000 for the card maintained in the labeled as "IT" for emergency purchases, and to assist campus with purchases where the vendor will only accept credit card payment and the department does not have a PCard or their CLL is not adequate for the purchase. </t>
    </r>
  </si>
  <si>
    <t>Both STL and CL</t>
  </si>
  <si>
    <t>Name of Column</t>
  </si>
  <si>
    <t>Instructions</t>
  </si>
  <si>
    <t xml:space="preserve">This is to indicate if you will be keeping a cardholder active or have plans to deactivate the cardholder in the near future. Deactivating the cardholder does not reduce the number of cardholders you are allowed. </t>
  </si>
  <si>
    <t>This is the Normal Profile assigned to this cardholder in Bank of America Works system. There are times when a temporary profile is used (e.g. emergencies, special approvals, suspensions, etc.) This space if for the normal and not temporary profile for this cardholder.</t>
  </si>
  <si>
    <t>In Bank of America Works system, please use the field "Card Profile Name"</t>
  </si>
  <si>
    <t>This is the Group Name for which this cardholder is assigned  in Bank of America Works system.</t>
  </si>
  <si>
    <t>In Bank of America Works system, please use the field "Grp Name"</t>
  </si>
  <si>
    <t>Cardholder's job title</t>
  </si>
  <si>
    <t>This will come from your entity internal records or HR reports</t>
  </si>
  <si>
    <t>Name of person this cardholder reports to</t>
  </si>
  <si>
    <t>Name of the person reconciling this cardholder's transactions. This can be the cardholder or a delegate. However, there can only be one reconciler.</t>
  </si>
  <si>
    <t>The p-card approver cannot be someone who reports to the p-card card holder. The approver should be at the same level or higher in organizational hierarchy as the card holder and receive training prior to approving transactions for the cardholder. Approver 1 and Approver 2 must be two separate people.</t>
  </si>
  <si>
    <t>If there is a Special Approval on the Special Approval tab of your entity's p-card plan, please include the name of the category as it appears in the special approval. Please see the example shown to the right.</t>
  </si>
  <si>
    <t>Make the selection for which limit is above the threshold in the previous plan:
  STL&gt;$4,999.99
  CL&gt;$24.999.99
  Both STL and CL above thresholds</t>
  </si>
  <si>
    <t>Include justification for why this cardholder needs a Single Transaction Limit greater than $4,999.99. If it was included in your previous plan, please copy and paste it here. Justifications for STL's over $4,999.99 may have been made on the Special Approval tab of your entity's Plan or on an previously approved amendment. Do not enter "See previous plan."</t>
  </si>
  <si>
    <t>Include justification for why this cardholder needs a Cycle Limit greater than $24,999.99. If it was included in your previous plan, please copy it here. Do not enter "See previous plan."</t>
  </si>
  <si>
    <t>If you want to make clarifying comments of notes for reference, please do so here.</t>
  </si>
  <si>
    <t>This will come from your previously approved plan</t>
  </si>
  <si>
    <t>Due to job functions, the cardholder needs the ability to support the Agency 24/7. There will be times the cardholder will need to purchase technology items or services when systems go down or technology items break. These events may occur after hours, weekends and holidays. These items may include but are not limited to urgent equipment repairs and maintenance, specialty software not available in the Marketplace, specialty equipment repairs, and services. These are critical, time-sensitive repairs affecting 1 or more departments within the agency.</t>
  </si>
  <si>
    <t xml:space="preserve">Download a list of current cardholder from the Bank of America Works application. For each of the cardholders on your list of active cardholders, please complete the following information on the "Cardholder List" tab of this worksheet.
Do not use this to establish new limits over the STL - $4,999.99 and CL - $24,999.99 thresholds. That should be done at a separate time through the usual process of sending in separately for approval.  
After our review, we will reach out to your designated administrator for signature by your entity head (commissioner, college president, etc.). We will then send you our approval. Don't make changes in Works to the limits until this has been completed. 
This will update your plan's cardholder tab for your entity for 2022. </t>
  </si>
  <si>
    <t>Bob Smith was terminated for using his p-card to pay his personal cable bill. The purchase was caught during the reconciliation process. The transaction occurred during April, but was caught during May.
Gerald Schoemaker's card was suspended because he let another employee use his p-card for an agency related expense. This occurred and was detected in May, 2022. This cardholder has since moved to a different agency and is not an active cardholder.</t>
  </si>
  <si>
    <t>CL:15000;STL:7000</t>
  </si>
  <si>
    <r>
      <t xml:space="preserve">This should match the cardholder's name as it appears in Bank of America Works. </t>
    </r>
    <r>
      <rPr>
        <sz val="11"/>
        <color rgb="FFFF0000"/>
        <rFont val="Calibri"/>
        <family val="2"/>
      </rPr>
      <t xml:space="preserve">Please be sure that the cardholder's name is shown in Last Name, First Name format. </t>
    </r>
  </si>
  <si>
    <r>
      <t xml:space="preserve">In Bank of America Works system, please use the field "CH Full Name" </t>
    </r>
    <r>
      <rPr>
        <sz val="11"/>
        <color rgb="FFFF0000"/>
        <rFont val="Calibri"/>
        <family val="2"/>
      </rPr>
      <t xml:space="preserve"> </t>
    </r>
  </si>
  <si>
    <r>
      <t xml:space="preserve">This is to indicate your cardholder's set Cycle Limit and should be set to $24,999.99 or less. 
If in your previous plan, this cardholder had an approved CL higher than $24,999.99, please complete the columns:  "Increased Limit Approved in Previous Plan" and "CL &gt;$24,999.99 Justification" </t>
    </r>
    <r>
      <rPr>
        <sz val="11"/>
        <color rgb="FFFF0000"/>
        <rFont val="Calibri"/>
        <family val="2"/>
      </rPr>
      <t xml:space="preserve">If you do not have prior approval to have a cycle limit above $24,999.99, do not include a limit higher than that threshold during this process. </t>
    </r>
  </si>
  <si>
    <r>
      <t xml:space="preserve">This is to indicate your cardholder's set Single Transaction Limit and should be set to $4,999.99 or less. 
If in your previous plan, this cardholder had an approved STL higher than $4,999.99, please complete the columns:  "Increased Limit Approved in Previous Plan" and "STL &gt;$4,999.99 Justification"
</t>
    </r>
    <r>
      <rPr>
        <sz val="11"/>
        <color rgb="FFFF0000"/>
        <rFont val="Calibri"/>
        <family val="2"/>
      </rPr>
      <t xml:space="preserve">If you do not have prior approval to have a single transaction limit greater than $4,999.99, do not include a limit higher than that threshold during this process. </t>
    </r>
  </si>
  <si>
    <t xml:space="preserve">This will come from your previously approved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</si>
</sst>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mm/dd/yy;@"/>
  </numFmts>
  <fonts count="51" x14ac:knownFonts="1">
    <font>
      <sz val="11"/>
      <color theme="1"/>
      <name val="Calibri"/>
      <family val="2"/>
      <scheme val="minor"/>
    </font>
    <font>
      <b/>
      <sz val="15"/>
      <color theme="3"/>
      <name val="Calibri"/>
      <family val="2"/>
      <scheme val="minor"/>
    </font>
    <font>
      <b/>
      <sz val="11"/>
      <color theme="1"/>
      <name val="Calibri"/>
      <family val="2"/>
      <scheme val="minor"/>
    </font>
    <font>
      <sz val="11"/>
      <color theme="1"/>
      <name val="Calibri"/>
      <family val="2"/>
      <scheme val="minor"/>
    </font>
    <font>
      <b/>
      <sz val="13"/>
      <color theme="3"/>
      <name val="Calibri"/>
      <family val="2"/>
      <scheme val="minor"/>
    </font>
    <font>
      <b/>
      <i/>
      <sz val="16"/>
      <color rgb="FFC00000"/>
      <name val="Calibri"/>
      <family val="2"/>
    </font>
    <font>
      <b/>
      <sz val="16"/>
      <color theme="0"/>
      <name val="Calibri"/>
      <family val="2"/>
    </font>
    <font>
      <sz val="16"/>
      <color theme="1"/>
      <name val="Calibri"/>
      <family val="2"/>
    </font>
    <font>
      <b/>
      <i/>
      <sz val="14"/>
      <color rgb="FFC00000"/>
      <name val="Calibri"/>
      <family val="2"/>
    </font>
    <font>
      <b/>
      <sz val="14"/>
      <color theme="1"/>
      <name val="Calibri"/>
      <family val="2"/>
    </font>
    <font>
      <b/>
      <sz val="14"/>
      <name val="Calibri"/>
      <family val="2"/>
    </font>
    <font>
      <sz val="14"/>
      <color theme="1"/>
      <name val="Calibri"/>
      <family val="2"/>
    </font>
    <font>
      <b/>
      <i/>
      <sz val="12"/>
      <color rgb="FFC00000"/>
      <name val="Calibri"/>
      <family val="2"/>
    </font>
    <font>
      <b/>
      <sz val="12"/>
      <color theme="1"/>
      <name val="Calibri"/>
      <family val="2"/>
    </font>
    <font>
      <b/>
      <sz val="12"/>
      <name val="Calibri"/>
      <family val="2"/>
    </font>
    <font>
      <sz val="12"/>
      <color theme="1"/>
      <name val="Calibri"/>
      <family val="2"/>
    </font>
    <font>
      <b/>
      <sz val="11"/>
      <color theme="0"/>
      <name val="Calibri"/>
      <family val="2"/>
    </font>
    <font>
      <b/>
      <sz val="10"/>
      <color theme="0"/>
      <name val="Calibri"/>
      <family val="2"/>
    </font>
    <font>
      <sz val="11"/>
      <color theme="1"/>
      <name val="Calibri"/>
      <family val="2"/>
    </font>
    <font>
      <b/>
      <i/>
      <sz val="11"/>
      <color theme="0"/>
      <name val="Calibri"/>
      <family val="2"/>
    </font>
    <font>
      <b/>
      <i/>
      <sz val="11"/>
      <color rgb="FFC00000"/>
      <name val="Calibri"/>
      <family val="2"/>
    </font>
    <font>
      <sz val="11"/>
      <color theme="0"/>
      <name val="Calibri"/>
      <family val="2"/>
    </font>
    <font>
      <b/>
      <sz val="11"/>
      <name val="Arial"/>
      <family val="2"/>
    </font>
    <font>
      <b/>
      <sz val="11"/>
      <color rgb="FF000000"/>
      <name val="Arial"/>
      <family val="2"/>
    </font>
    <font>
      <sz val="11"/>
      <name val="Calibri"/>
      <family val="2"/>
      <scheme val="minor"/>
    </font>
    <font>
      <sz val="10"/>
      <name val="Calibri"/>
      <family val="2"/>
      <scheme val="minor"/>
    </font>
    <font>
      <b/>
      <sz val="8"/>
      <name val="Arial"/>
      <family val="2"/>
    </font>
    <font>
      <b/>
      <sz val="10"/>
      <name val="Arial"/>
      <family val="2"/>
    </font>
    <font>
      <sz val="10"/>
      <color theme="1"/>
      <name val="Calibri"/>
      <family val="2"/>
    </font>
    <font>
      <sz val="10"/>
      <name val="Arial"/>
      <family val="2"/>
    </font>
    <font>
      <b/>
      <u/>
      <sz val="11"/>
      <color theme="1"/>
      <name val="Calibri"/>
      <family val="2"/>
      <scheme val="minor"/>
    </font>
    <font>
      <u/>
      <sz val="11"/>
      <color theme="10"/>
      <name val="Calibri"/>
      <family val="2"/>
      <scheme val="minor"/>
    </font>
    <font>
      <sz val="10"/>
      <name val="Arial"/>
      <family val="2"/>
    </font>
    <font>
      <sz val="11"/>
      <color theme="1"/>
      <name val="Georgia"/>
      <family val="1"/>
    </font>
    <font>
      <b/>
      <sz val="11"/>
      <color theme="1"/>
      <name val="Georgia"/>
      <family val="1"/>
    </font>
    <font>
      <b/>
      <sz val="15"/>
      <color theme="3"/>
      <name val="Georgia"/>
      <family val="1"/>
    </font>
    <font>
      <sz val="12"/>
      <color theme="1"/>
      <name val="Georgia"/>
      <family val="1"/>
    </font>
    <font>
      <b/>
      <sz val="13"/>
      <color theme="2"/>
      <name val="Georgia"/>
      <family val="1"/>
    </font>
    <font>
      <sz val="10"/>
      <color theme="1"/>
      <name val="Georgia"/>
      <family val="1"/>
    </font>
    <font>
      <u/>
      <sz val="11"/>
      <color theme="10"/>
      <name val="Georgia"/>
      <family val="1"/>
    </font>
    <font>
      <sz val="8"/>
      <name val="Calibri"/>
      <family val="2"/>
      <scheme val="minor"/>
    </font>
    <font>
      <b/>
      <sz val="11"/>
      <color theme="0"/>
      <name val="Georgia"/>
      <family val="1"/>
    </font>
    <font>
      <sz val="11"/>
      <name val="Calibri"/>
      <family val="2"/>
    </font>
    <font>
      <sz val="10"/>
      <name val="Calibri"/>
      <family val="2"/>
    </font>
    <font>
      <b/>
      <sz val="11"/>
      <color theme="1"/>
      <name val="Calibri"/>
      <family val="2"/>
    </font>
    <font>
      <b/>
      <u/>
      <sz val="11"/>
      <color theme="1"/>
      <name val="Calibri"/>
      <family val="2"/>
    </font>
    <font>
      <b/>
      <sz val="11"/>
      <color rgb="FFFFFFFF"/>
      <name val="Georgia"/>
      <family val="1"/>
    </font>
    <font>
      <sz val="11"/>
      <color rgb="FF000000"/>
      <name val="Georgia"/>
      <family val="1"/>
    </font>
    <font>
      <b/>
      <sz val="14"/>
      <color theme="1"/>
      <name val="Calibri"/>
      <family val="2"/>
      <scheme val="minor"/>
    </font>
    <font>
      <b/>
      <sz val="14"/>
      <color rgb="FF000000"/>
      <name val="Calibri"/>
      <family val="2"/>
    </font>
    <font>
      <sz val="11"/>
      <color rgb="FFFF0000"/>
      <name val="Calibri"/>
      <family val="2"/>
    </font>
  </fonts>
  <fills count="15">
    <fill>
      <patternFill patternType="none"/>
    </fill>
    <fill>
      <patternFill patternType="gray125"/>
    </fill>
    <fill>
      <patternFill patternType="solid">
        <fgColor rgb="FF006EC7"/>
        <bgColor indexed="64"/>
      </patternFill>
    </fill>
    <fill>
      <patternFill patternType="solid">
        <fgColor rgb="FFE3E899"/>
        <bgColor indexed="64"/>
      </patternFill>
    </fill>
    <fill>
      <patternFill patternType="solid">
        <fgColor rgb="FF29992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C99"/>
        <bgColor indexed="64"/>
      </patternFill>
    </fill>
    <fill>
      <patternFill patternType="solid">
        <fgColor indexed="47"/>
        <bgColor indexed="64"/>
      </patternFill>
    </fill>
    <fill>
      <patternFill patternType="solid">
        <fgColor rgb="FFCCFFCC"/>
        <bgColor indexed="64"/>
      </patternFill>
    </fill>
    <fill>
      <patternFill patternType="solid">
        <fgColor indexed="42"/>
        <bgColor indexed="64"/>
      </patternFill>
    </fill>
    <fill>
      <patternFill patternType="solid">
        <fgColor theme="4" tint="0.79998168889431442"/>
        <bgColor indexed="64"/>
      </patternFill>
    </fill>
    <fill>
      <patternFill patternType="solid">
        <fgColor theme="4"/>
        <bgColor theme="4"/>
      </patternFill>
    </fill>
    <fill>
      <patternFill patternType="solid">
        <fgColor rgb="FF4472C4"/>
        <bgColor rgb="FF4472C4"/>
      </patternFill>
    </fill>
  </fills>
  <borders count="4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ck">
        <color theme="4"/>
      </top>
      <bottom/>
      <diagonal/>
    </border>
    <border>
      <left/>
      <right/>
      <top style="thick">
        <color theme="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thick">
        <color theme="0"/>
      </right>
      <top/>
      <bottom style="hair">
        <color indexed="64"/>
      </bottom>
      <diagonal/>
    </border>
    <border>
      <left style="thick">
        <color theme="0"/>
      </left>
      <right style="thick">
        <color theme="0"/>
      </right>
      <top/>
      <bottom/>
      <diagonal/>
    </border>
    <border>
      <left style="thick">
        <color theme="0"/>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theme="4"/>
      </left>
      <right/>
      <top style="thin">
        <color theme="4"/>
      </top>
      <bottom/>
      <diagonal/>
    </border>
    <border>
      <left style="thin">
        <color rgb="FF4472C4"/>
      </left>
      <right/>
      <top style="thin">
        <color rgb="FF4472C4"/>
      </top>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s>
  <cellStyleXfs count="7">
    <xf numFmtId="0" fontId="0" fillId="0" borderId="0"/>
    <xf numFmtId="0" fontId="1" fillId="0" borderId="1" applyNumberFormat="0" applyFill="0" applyAlignment="0" applyProtection="0"/>
    <xf numFmtId="44" fontId="3" fillId="0" borderId="0" applyFont="0" applyFill="0" applyBorder="0" applyAlignment="0" applyProtection="0"/>
    <xf numFmtId="0" fontId="4" fillId="0" borderId="7" applyNumberFormat="0" applyFill="0" applyAlignment="0" applyProtection="0"/>
    <xf numFmtId="0" fontId="28" fillId="0" borderId="0"/>
    <xf numFmtId="0" fontId="29" fillId="0" borderId="0"/>
    <xf numFmtId="0" fontId="31" fillId="0" borderId="0" applyNumberFormat="0" applyFill="0" applyBorder="0" applyAlignment="0" applyProtection="0"/>
  </cellStyleXfs>
  <cellXfs count="173">
    <xf numFmtId="0" fontId="0" fillId="0" borderId="0" xfId="0"/>
    <xf numFmtId="0" fontId="5" fillId="0" borderId="0" xfId="0" applyFont="1" applyAlignment="1">
      <alignment horizontal="right" vertical="center"/>
    </xf>
    <xf numFmtId="0" fontId="7"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right" vertical="center"/>
    </xf>
    <xf numFmtId="0" fontId="9" fillId="0" borderId="0" xfId="0" applyFont="1" applyAlignment="1">
      <alignment horizontal="right" vertical="top" wrapText="1"/>
    </xf>
    <xf numFmtId="0" fontId="10"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horizontal="right" vertical="center"/>
    </xf>
    <xf numFmtId="0" fontId="13" fillId="0" borderId="0" xfId="0" applyFont="1" applyAlignment="1">
      <alignment horizontal="right" vertical="top" wrapText="1"/>
    </xf>
    <xf numFmtId="14" fontId="14" fillId="0" borderId="0" xfId="0" applyNumberFormat="1" applyFont="1" applyAlignment="1">
      <alignmen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17"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9" fillId="2" borderId="20" xfId="0" applyFont="1" applyFill="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20" fillId="0" borderId="20" xfId="0" applyFont="1" applyBorder="1" applyAlignment="1">
      <alignment horizontal="right" vertical="center"/>
    </xf>
    <xf numFmtId="0" fontId="18" fillId="0" borderId="20" xfId="0" applyFont="1" applyBorder="1" applyAlignment="1">
      <alignment horizontal="left" vertical="top" wrapText="1"/>
    </xf>
    <xf numFmtId="0" fontId="18" fillId="0" borderId="20" xfId="0" applyFont="1" applyBorder="1" applyAlignment="1" applyProtection="1">
      <alignment horizontal="center" vertical="top" wrapText="1"/>
      <protection locked="0"/>
    </xf>
    <xf numFmtId="0" fontId="18" fillId="0" borderId="20" xfId="0" applyFont="1" applyBorder="1" applyAlignment="1" applyProtection="1">
      <alignment horizontal="left" vertical="top" wrapText="1"/>
      <protection locked="0"/>
    </xf>
    <xf numFmtId="0" fontId="18" fillId="0" borderId="20" xfId="0" applyFont="1" applyBorder="1" applyAlignment="1">
      <alignment vertical="top" wrapText="1"/>
    </xf>
    <xf numFmtId="0" fontId="20" fillId="0" borderId="20" xfId="0" applyFont="1" applyBorder="1" applyAlignment="1">
      <alignment horizontal="right" vertical="center" wrapText="1"/>
    </xf>
    <xf numFmtId="0" fontId="18" fillId="0" borderId="21" xfId="0" applyFont="1" applyBorder="1" applyAlignment="1">
      <alignment horizontal="left" vertical="top" wrapText="1"/>
    </xf>
    <xf numFmtId="0" fontId="18" fillId="5" borderId="20" xfId="0" applyFont="1" applyFill="1" applyBorder="1" applyAlignment="1">
      <alignment horizontal="center"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8" fillId="0" borderId="0" xfId="0" applyFont="1" applyAlignment="1">
      <alignment vertical="top" wrapText="1"/>
    </xf>
    <xf numFmtId="0" fontId="18" fillId="0" borderId="0" xfId="0" applyFont="1" applyAlignment="1">
      <alignment vertical="top"/>
    </xf>
    <xf numFmtId="0" fontId="21" fillId="0" borderId="0" xfId="0" applyFont="1" applyAlignment="1">
      <alignment vertical="top" wrapText="1"/>
    </xf>
    <xf numFmtId="0" fontId="18" fillId="6" borderId="20" xfId="0" applyFont="1" applyFill="1" applyBorder="1" applyAlignment="1" applyProtection="1">
      <alignment horizontal="left" vertical="top" wrapText="1"/>
      <protection locked="0"/>
    </xf>
    <xf numFmtId="0" fontId="18" fillId="7" borderId="20" xfId="0" applyFont="1" applyFill="1" applyBorder="1" applyAlignment="1">
      <alignment horizontal="left" vertical="top" wrapText="1"/>
    </xf>
    <xf numFmtId="0" fontId="18" fillId="0" borderId="14" xfId="0" applyFont="1" applyBorder="1" applyAlignment="1" applyProtection="1">
      <alignment horizontal="center" vertical="top" wrapText="1"/>
      <protection locked="0"/>
    </xf>
    <xf numFmtId="0" fontId="18" fillId="0" borderId="24" xfId="0" applyFont="1" applyBorder="1" applyAlignment="1" applyProtection="1">
      <alignment horizontal="left" vertical="top" wrapText="1"/>
      <protection locked="0"/>
    </xf>
    <xf numFmtId="0" fontId="18" fillId="0" borderId="15" xfId="0" applyFont="1" applyBorder="1" applyAlignment="1">
      <alignment horizontal="left" vertical="top" wrapText="1"/>
    </xf>
    <xf numFmtId="0" fontId="20" fillId="0" borderId="0" xfId="0" applyFont="1" applyAlignment="1">
      <alignment horizontal="right" vertical="center"/>
    </xf>
    <xf numFmtId="0" fontId="18" fillId="0" borderId="16" xfId="0" applyFont="1" applyBorder="1" applyAlignment="1" applyProtection="1">
      <alignment horizontal="left" vertical="top" wrapText="1"/>
      <protection locked="0"/>
    </xf>
    <xf numFmtId="0" fontId="18" fillId="0" borderId="25" xfId="0" applyFont="1" applyBorder="1" applyAlignment="1">
      <alignment horizontal="left" vertical="top" wrapText="1"/>
    </xf>
    <xf numFmtId="0" fontId="18" fillId="0" borderId="0" xfId="0" applyFont="1" applyAlignment="1">
      <alignment horizontal="center" vertical="top" wrapText="1"/>
    </xf>
    <xf numFmtId="0" fontId="22" fillId="8" borderId="26" xfId="0" applyFont="1" applyFill="1" applyBorder="1" applyAlignment="1">
      <alignment horizontal="center" wrapText="1"/>
    </xf>
    <xf numFmtId="0" fontId="22" fillId="8" borderId="27" xfId="0" applyFont="1" applyFill="1" applyBorder="1" applyAlignment="1">
      <alignment horizontal="center" wrapText="1"/>
    </xf>
    <xf numFmtId="0" fontId="23" fillId="8" borderId="29" xfId="0" applyFont="1" applyFill="1" applyBorder="1" applyAlignment="1">
      <alignment horizontal="center" wrapText="1"/>
    </xf>
    <xf numFmtId="0" fontId="23" fillId="8" borderId="28" xfId="0" applyFont="1" applyFill="1" applyBorder="1" applyAlignment="1">
      <alignment horizontal="center" wrapText="1"/>
    </xf>
    <xf numFmtId="0" fontId="22" fillId="8" borderId="30" xfId="0" applyFont="1" applyFill="1" applyBorder="1" applyAlignment="1">
      <alignment horizontal="center"/>
    </xf>
    <xf numFmtId="40" fontId="22" fillId="9" borderId="31" xfId="0" applyNumberFormat="1" applyFont="1" applyFill="1" applyBorder="1" applyAlignment="1">
      <alignment horizontal="center"/>
    </xf>
    <xf numFmtId="0" fontId="24" fillId="10" borderId="32" xfId="0" applyFont="1" applyFill="1" applyBorder="1" applyAlignment="1" applyProtection="1">
      <alignment horizontal="left"/>
      <protection locked="0"/>
    </xf>
    <xf numFmtId="0" fontId="24" fillId="10" borderId="10" xfId="0" applyFont="1" applyFill="1" applyBorder="1" applyAlignment="1" applyProtection="1">
      <alignment horizontal="left" wrapText="1"/>
      <protection locked="0"/>
    </xf>
    <xf numFmtId="0" fontId="24" fillId="10" borderId="33" xfId="0" applyFont="1" applyFill="1" applyBorder="1" applyAlignment="1" applyProtection="1">
      <alignment horizontal="left" wrapText="1"/>
      <protection locked="0"/>
    </xf>
    <xf numFmtId="8" fontId="24" fillId="10" borderId="33" xfId="0" applyNumberFormat="1" applyFont="1" applyFill="1" applyBorder="1" applyAlignment="1" applyProtection="1">
      <alignment horizontal="left"/>
      <protection locked="0"/>
    </xf>
    <xf numFmtId="0" fontId="24" fillId="10" borderId="10" xfId="0" applyFont="1" applyFill="1" applyBorder="1" applyAlignment="1" applyProtection="1">
      <alignment horizontal="left"/>
      <protection locked="0"/>
    </xf>
    <xf numFmtId="4" fontId="24" fillId="10" borderId="34" xfId="0" applyNumberFormat="1" applyFont="1" applyFill="1" applyBorder="1" applyAlignment="1" applyProtection="1">
      <alignment horizontal="left"/>
      <protection locked="0"/>
    </xf>
    <xf numFmtId="0" fontId="24" fillId="10" borderId="33" xfId="0" applyFont="1" applyFill="1" applyBorder="1" applyAlignment="1" applyProtection="1">
      <alignment horizontal="left"/>
      <protection locked="0"/>
    </xf>
    <xf numFmtId="4" fontId="24" fillId="10" borderId="34" xfId="0" applyNumberFormat="1" applyFont="1" applyFill="1" applyBorder="1" applyAlignment="1" applyProtection="1">
      <alignment horizontal="left" wrapText="1"/>
      <protection locked="0"/>
    </xf>
    <xf numFmtId="0" fontId="24" fillId="10" borderId="35" xfId="0" applyFont="1" applyFill="1" applyBorder="1" applyAlignment="1" applyProtection="1">
      <alignment horizontal="left"/>
      <protection locked="0"/>
    </xf>
    <xf numFmtId="0" fontId="24" fillId="10" borderId="9" xfId="0" applyFont="1" applyFill="1" applyBorder="1" applyAlignment="1" applyProtection="1">
      <alignment horizontal="left"/>
      <protection locked="0"/>
    </xf>
    <xf numFmtId="8" fontId="24" fillId="10" borderId="36" xfId="0" applyNumberFormat="1" applyFont="1" applyFill="1" applyBorder="1" applyAlignment="1" applyProtection="1">
      <alignment horizontal="left"/>
      <protection locked="0"/>
    </xf>
    <xf numFmtId="4" fontId="24" fillId="10" borderId="37" xfId="0" applyNumberFormat="1" applyFont="1" applyFill="1" applyBorder="1" applyAlignment="1" applyProtection="1">
      <alignment horizontal="left" wrapText="1"/>
      <protection locked="0"/>
    </xf>
    <xf numFmtId="0" fontId="25" fillId="10" borderId="10" xfId="0" applyFont="1" applyFill="1" applyBorder="1" applyAlignment="1" applyProtection="1">
      <alignment horizontal="left"/>
      <protection locked="0"/>
    </xf>
    <xf numFmtId="0" fontId="25" fillId="10" borderId="33" xfId="0" applyFont="1" applyFill="1" applyBorder="1" applyAlignment="1" applyProtection="1">
      <alignment horizontal="left"/>
      <protection locked="0"/>
    </xf>
    <xf numFmtId="8" fontId="25" fillId="10" borderId="33" xfId="0" applyNumberFormat="1" applyFont="1" applyFill="1" applyBorder="1" applyAlignment="1" applyProtection="1">
      <alignment horizontal="left"/>
      <protection locked="0"/>
    </xf>
    <xf numFmtId="0" fontId="25" fillId="10" borderId="10" xfId="0" applyFont="1" applyFill="1" applyBorder="1" applyAlignment="1" applyProtection="1">
      <alignment horizontal="left" wrapText="1"/>
      <protection locked="0"/>
    </xf>
    <xf numFmtId="4" fontId="25" fillId="10" borderId="34" xfId="0" applyNumberFormat="1" applyFont="1" applyFill="1" applyBorder="1" applyAlignment="1" applyProtection="1">
      <alignment horizontal="left"/>
      <protection locked="0"/>
    </xf>
    <xf numFmtId="0" fontId="26" fillId="10" borderId="10" xfId="0" applyFont="1" applyFill="1" applyBorder="1" applyAlignment="1" applyProtection="1">
      <alignment horizontal="left"/>
      <protection locked="0"/>
    </xf>
    <xf numFmtId="8" fontId="26" fillId="10" borderId="33" xfId="0" applyNumberFormat="1" applyFont="1" applyFill="1" applyBorder="1" applyAlignment="1" applyProtection="1">
      <alignment horizontal="center"/>
      <protection locked="0"/>
    </xf>
    <xf numFmtId="0" fontId="26" fillId="10" borderId="10" xfId="0" applyFont="1" applyFill="1" applyBorder="1" applyAlignment="1" applyProtection="1">
      <alignment horizontal="center" wrapText="1"/>
      <protection locked="0"/>
    </xf>
    <xf numFmtId="0" fontId="26" fillId="10" borderId="10" xfId="0" applyFont="1" applyFill="1" applyBorder="1" applyAlignment="1" applyProtection="1">
      <alignment horizontal="center"/>
      <protection locked="0"/>
    </xf>
    <xf numFmtId="0" fontId="26" fillId="10" borderId="33" xfId="0" applyFont="1" applyFill="1" applyBorder="1" applyAlignment="1" applyProtection="1">
      <alignment horizontal="center"/>
      <protection locked="0"/>
    </xf>
    <xf numFmtId="4" fontId="26" fillId="10" borderId="34" xfId="0" applyNumberFormat="1" applyFont="1" applyFill="1" applyBorder="1" applyAlignment="1" applyProtection="1">
      <alignment horizontal="center"/>
      <protection locked="0"/>
    </xf>
    <xf numFmtId="0" fontId="27" fillId="9" borderId="2" xfId="0" applyFont="1" applyFill="1" applyBorder="1" applyAlignment="1">
      <alignment horizontal="centerContinuous" vertical="top"/>
    </xf>
    <xf numFmtId="38" fontId="27" fillId="9" borderId="2" xfId="0" applyNumberFormat="1" applyFont="1" applyFill="1" applyBorder="1" applyAlignment="1">
      <alignment horizontal="center" vertical="top" wrapText="1"/>
    </xf>
    <xf numFmtId="0" fontId="28" fillId="11" borderId="8" xfId="4" applyFill="1" applyBorder="1" applyAlignment="1">
      <alignment horizontal="left" vertical="top" wrapText="1"/>
    </xf>
    <xf numFmtId="38" fontId="29" fillId="11" borderId="2" xfId="4" applyNumberFormat="1" applyFont="1" applyFill="1" applyBorder="1" applyAlignment="1">
      <alignment horizontal="left" vertical="top" wrapText="1"/>
    </xf>
    <xf numFmtId="164" fontId="28" fillId="11" borderId="2" xfId="4" applyNumberFormat="1" applyFill="1" applyBorder="1" applyAlignment="1">
      <alignment horizontal="left" vertical="top" wrapText="1"/>
    </xf>
    <xf numFmtId="164" fontId="29" fillId="11" borderId="2" xfId="4" applyNumberFormat="1" applyFont="1" applyFill="1" applyBorder="1" applyAlignment="1">
      <alignment horizontal="left" vertical="top" wrapText="1"/>
    </xf>
    <xf numFmtId="0" fontId="0" fillId="11" borderId="8" xfId="0" applyFill="1" applyBorder="1" applyAlignment="1" applyProtection="1">
      <alignment vertical="top"/>
      <protection locked="0"/>
    </xf>
    <xf numFmtId="38" fontId="29" fillId="11" borderId="2" xfId="0" applyNumberFormat="1" applyFont="1" applyFill="1" applyBorder="1" applyAlignment="1" applyProtection="1">
      <alignment vertical="top" wrapText="1"/>
      <protection locked="0"/>
    </xf>
    <xf numFmtId="38" fontId="29" fillId="11" borderId="2" xfId="0" applyNumberFormat="1" applyFont="1" applyFill="1" applyBorder="1" applyAlignment="1">
      <alignment vertical="top" wrapText="1"/>
    </xf>
    <xf numFmtId="164" fontId="29" fillId="11" borderId="2" xfId="0" applyNumberFormat="1" applyFont="1" applyFill="1" applyBorder="1" applyAlignment="1">
      <alignment vertical="top" wrapText="1"/>
    </xf>
    <xf numFmtId="14" fontId="0" fillId="0" borderId="0" xfId="0" applyNumberFormat="1"/>
    <xf numFmtId="8" fontId="0" fillId="0" borderId="0" xfId="0" applyNumberFormat="1"/>
    <xf numFmtId="44" fontId="0" fillId="0" borderId="0" xfId="2" applyFont="1"/>
    <xf numFmtId="1" fontId="0" fillId="0" borderId="0" xfId="0" applyNumberFormat="1"/>
    <xf numFmtId="0" fontId="32" fillId="0" borderId="0" xfId="0" applyFont="1"/>
    <xf numFmtId="14" fontId="32" fillId="0" borderId="0" xfId="0" applyNumberFormat="1" applyFont="1"/>
    <xf numFmtId="8" fontId="32" fillId="0" borderId="0" xfId="0" applyNumberFormat="1" applyFont="1"/>
    <xf numFmtId="0" fontId="24" fillId="10" borderId="9" xfId="0" applyFont="1" applyFill="1" applyBorder="1" applyAlignment="1" applyProtection="1">
      <alignment horizontal="left" wrapText="1"/>
      <protection locked="0"/>
    </xf>
    <xf numFmtId="0" fontId="33" fillId="0" borderId="3" xfId="0" applyFont="1" applyBorder="1"/>
    <xf numFmtId="0" fontId="33" fillId="0" borderId="0" xfId="0" applyFont="1"/>
    <xf numFmtId="0" fontId="33" fillId="0" borderId="4" xfId="0" applyFont="1" applyBorder="1"/>
    <xf numFmtId="0" fontId="33" fillId="0" borderId="5" xfId="0" applyFont="1" applyBorder="1" applyAlignment="1">
      <alignment horizontal="left" wrapText="1"/>
    </xf>
    <xf numFmtId="0" fontId="33" fillId="0" borderId="0" xfId="0" applyFont="1" applyAlignment="1">
      <alignment horizontal="left" wrapText="1"/>
    </xf>
    <xf numFmtId="0" fontId="33" fillId="0" borderId="6" xfId="0" applyFont="1" applyBorder="1" applyAlignment="1">
      <alignment horizontal="left" wrapText="1"/>
    </xf>
    <xf numFmtId="0" fontId="33" fillId="0" borderId="5" xfId="0" applyFont="1" applyBorder="1" applyAlignment="1">
      <alignment wrapText="1"/>
    </xf>
    <xf numFmtId="0" fontId="33" fillId="0" borderId="6" xfId="0" applyFont="1" applyBorder="1"/>
    <xf numFmtId="0" fontId="33" fillId="0" borderId="0" xfId="0" applyFont="1" applyAlignment="1">
      <alignment wrapText="1"/>
    </xf>
    <xf numFmtId="0" fontId="33" fillId="0" borderId="2" xfId="0" applyFont="1" applyBorder="1"/>
    <xf numFmtId="0" fontId="33" fillId="0" borderId="2" xfId="0" applyFont="1" applyBorder="1" applyAlignment="1">
      <alignment wrapText="1"/>
    </xf>
    <xf numFmtId="0" fontId="36" fillId="0" borderId="0" xfId="0" applyFont="1"/>
    <xf numFmtId="14" fontId="33" fillId="0" borderId="4" xfId="0" applyNumberFormat="1" applyFont="1" applyBorder="1"/>
    <xf numFmtId="0" fontId="33" fillId="0" borderId="6" xfId="0" applyFont="1" applyBorder="1" applyAlignment="1">
      <alignment horizontal="right"/>
    </xf>
    <xf numFmtId="0" fontId="33" fillId="0" borderId="5" xfId="0" applyFont="1" applyBorder="1"/>
    <xf numFmtId="0" fontId="33" fillId="0" borderId="0" xfId="0" applyFont="1" applyAlignment="1">
      <alignment horizontal="left"/>
    </xf>
    <xf numFmtId="0" fontId="34" fillId="0" borderId="2" xfId="0" applyFont="1" applyBorder="1"/>
    <xf numFmtId="0" fontId="34" fillId="0" borderId="2" xfId="0" applyFont="1" applyBorder="1" applyAlignment="1">
      <alignment wrapText="1"/>
    </xf>
    <xf numFmtId="0" fontId="37" fillId="0" borderId="7" xfId="3" applyFont="1"/>
    <xf numFmtId="0" fontId="34" fillId="0" borderId="0" xfId="0" applyFont="1" applyAlignment="1">
      <alignment wrapText="1"/>
    </xf>
    <xf numFmtId="0" fontId="34" fillId="12" borderId="0" xfId="0" applyFont="1" applyFill="1" applyAlignment="1">
      <alignment wrapText="1"/>
    </xf>
    <xf numFmtId="0" fontId="33" fillId="12" borderId="0" xfId="0" applyFont="1" applyFill="1" applyAlignment="1">
      <alignment wrapText="1"/>
    </xf>
    <xf numFmtId="0" fontId="34" fillId="0" borderId="0" xfId="0" applyFont="1"/>
    <xf numFmtId="0" fontId="38" fillId="0" borderId="11" xfId="0" applyFont="1" applyBorder="1"/>
    <xf numFmtId="0" fontId="35" fillId="0" borderId="1" xfId="1" applyFont="1" applyAlignment="1">
      <alignment horizontal="center"/>
    </xf>
    <xf numFmtId="0" fontId="39" fillId="0" borderId="2" xfId="6" applyFont="1" applyBorder="1"/>
    <xf numFmtId="0" fontId="33" fillId="0" borderId="6" xfId="0" applyFont="1" applyBorder="1" applyAlignment="1">
      <alignment horizontal="left"/>
    </xf>
    <xf numFmtId="14" fontId="33" fillId="0" borderId="3" xfId="0" applyNumberFormat="1" applyFont="1" applyBorder="1"/>
    <xf numFmtId="14" fontId="33" fillId="0" borderId="5" xfId="0" applyNumberFormat="1" applyFont="1" applyBorder="1"/>
    <xf numFmtId="14" fontId="33" fillId="0" borderId="0" xfId="0" applyNumberFormat="1" applyFont="1"/>
    <xf numFmtId="0" fontId="33" fillId="0" borderId="0" xfId="0" applyFont="1" applyAlignment="1">
      <alignment horizontal="right"/>
    </xf>
    <xf numFmtId="0" fontId="29" fillId="0" borderId="0" xfId="0" applyFont="1"/>
    <xf numFmtId="44" fontId="33" fillId="0" borderId="0" xfId="2" applyFont="1" applyAlignment="1">
      <alignment wrapText="1"/>
    </xf>
    <xf numFmtId="8" fontId="0" fillId="0" borderId="0" xfId="2" applyNumberFormat="1" applyFont="1"/>
    <xf numFmtId="38" fontId="42" fillId="11" borderId="2" xfId="0" applyNumberFormat="1" applyFont="1" applyFill="1" applyBorder="1" applyAlignment="1" applyProtection="1">
      <alignment horizontal="left" vertical="top" wrapText="1"/>
      <protection locked="0"/>
    </xf>
    <xf numFmtId="38" fontId="43" fillId="11" borderId="2" xfId="0" applyNumberFormat="1" applyFont="1" applyFill="1" applyBorder="1" applyAlignment="1" applyProtection="1">
      <alignment vertical="top" wrapText="1"/>
      <protection locked="0"/>
    </xf>
    <xf numFmtId="164" fontId="0" fillId="11" borderId="2" xfId="0" applyNumberFormat="1" applyFill="1" applyBorder="1" applyAlignment="1">
      <alignment horizontal="left" vertical="top" wrapText="1"/>
    </xf>
    <xf numFmtId="0" fontId="0" fillId="0" borderId="0" xfId="0" applyAlignment="1">
      <alignment wrapText="1"/>
    </xf>
    <xf numFmtId="0" fontId="46" fillId="14" borderId="40" xfId="0" applyFont="1" applyFill="1" applyBorder="1" applyAlignment="1">
      <alignment wrapText="1"/>
    </xf>
    <xf numFmtId="44" fontId="46" fillId="14" borderId="40" xfId="2" applyFont="1" applyFill="1" applyBorder="1" applyAlignment="1">
      <alignment wrapText="1"/>
    </xf>
    <xf numFmtId="0" fontId="46" fillId="14" borderId="41" xfId="0" applyFont="1" applyFill="1" applyBorder="1" applyAlignment="1">
      <alignment wrapText="1"/>
    </xf>
    <xf numFmtId="0" fontId="18" fillId="0" borderId="39" xfId="0" applyFont="1" applyBorder="1"/>
    <xf numFmtId="0" fontId="18" fillId="0" borderId="40" xfId="0" applyFont="1" applyBorder="1"/>
    <xf numFmtId="44" fontId="18" fillId="0" borderId="40" xfId="2" applyFont="1" applyFill="1" applyBorder="1"/>
    <xf numFmtId="0" fontId="18" fillId="0" borderId="41" xfId="0" applyFont="1" applyBorder="1"/>
    <xf numFmtId="0" fontId="18" fillId="0" borderId="42" xfId="0" applyFont="1" applyBorder="1"/>
    <xf numFmtId="0" fontId="18" fillId="0" borderId="43" xfId="0" applyFont="1" applyBorder="1"/>
    <xf numFmtId="44" fontId="18" fillId="0" borderId="43" xfId="2" applyFont="1" applyFill="1" applyBorder="1"/>
    <xf numFmtId="0" fontId="18" fillId="0" borderId="44" xfId="0" applyFont="1" applyBorder="1"/>
    <xf numFmtId="0" fontId="41" fillId="13" borderId="38" xfId="0" applyFont="1" applyFill="1" applyBorder="1" applyAlignment="1">
      <alignment wrapText="1"/>
    </xf>
    <xf numFmtId="0" fontId="18" fillId="0" borderId="0" xfId="0" applyFont="1"/>
    <xf numFmtId="0" fontId="47" fillId="0" borderId="0" xfId="0" applyFont="1" applyAlignment="1">
      <alignment wrapText="1"/>
    </xf>
    <xf numFmtId="0" fontId="18" fillId="0" borderId="0" xfId="0" applyFont="1" applyAlignment="1">
      <alignment wrapText="1"/>
    </xf>
    <xf numFmtId="0" fontId="47" fillId="0" borderId="0" xfId="0" applyFont="1" applyAlignment="1">
      <alignment horizontal="left" wrapText="1"/>
    </xf>
    <xf numFmtId="0" fontId="49" fillId="0" borderId="0" xfId="0" applyFont="1" applyAlignment="1">
      <alignment wrapText="1"/>
    </xf>
    <xf numFmtId="0" fontId="33" fillId="0" borderId="0" xfId="0" applyFont="1" applyAlignment="1">
      <alignment horizontal="left" wrapText="1"/>
    </xf>
    <xf numFmtId="0" fontId="35" fillId="0" borderId="1" xfId="1" applyFont="1" applyAlignment="1">
      <alignment horizontal="center"/>
    </xf>
    <xf numFmtId="0" fontId="33" fillId="0" borderId="4" xfId="0" applyFont="1" applyBorder="1" applyAlignment="1">
      <alignment horizontal="left"/>
    </xf>
    <xf numFmtId="0" fontId="33" fillId="0" borderId="6" xfId="0" applyFont="1" applyBorder="1" applyAlignment="1">
      <alignment horizontal="left"/>
    </xf>
    <xf numFmtId="49" fontId="33" fillId="0" borderId="6" xfId="0" applyNumberFormat="1" applyFont="1" applyBorder="1" applyAlignment="1">
      <alignment horizontal="left" wrapText="1"/>
    </xf>
    <xf numFmtId="0" fontId="34" fillId="0" borderId="6" xfId="0" applyFont="1" applyBorder="1" applyAlignment="1">
      <alignment horizontal="center" wrapText="1"/>
    </xf>
    <xf numFmtId="0" fontId="34" fillId="0" borderId="6" xfId="0" applyFont="1" applyBorder="1" applyAlignment="1">
      <alignment horizontal="center"/>
    </xf>
    <xf numFmtId="0" fontId="33" fillId="0" borderId="8" xfId="0" applyFont="1" applyBorder="1" applyAlignment="1">
      <alignment horizontal="left" vertical="top"/>
    </xf>
    <xf numFmtId="0" fontId="33" fillId="0" borderId="9" xfId="0" applyFont="1" applyBorder="1" applyAlignment="1">
      <alignment horizontal="left" vertical="top"/>
    </xf>
    <xf numFmtId="0" fontId="33" fillId="0" borderId="10" xfId="0" applyFont="1" applyBorder="1" applyAlignment="1">
      <alignment horizontal="left" vertical="top"/>
    </xf>
    <xf numFmtId="0" fontId="33" fillId="0" borderId="5" xfId="0" applyFont="1" applyBorder="1" applyAlignment="1">
      <alignment horizontal="left"/>
    </xf>
    <xf numFmtId="0" fontId="33" fillId="0" borderId="5" xfId="0" applyFont="1" applyBorder="1" applyAlignment="1">
      <alignment horizontal="left" wrapText="1"/>
    </xf>
    <xf numFmtId="0" fontId="33" fillId="0" borderId="5" xfId="0" applyFont="1" applyBorder="1" applyAlignment="1">
      <alignment horizontal="center" wrapText="1"/>
    </xf>
    <xf numFmtId="0" fontId="33" fillId="0" borderId="6" xfId="0" applyFont="1" applyBorder="1" applyAlignment="1">
      <alignment horizontal="center" wrapText="1"/>
    </xf>
    <xf numFmtId="0" fontId="48" fillId="0" borderId="0" xfId="0" applyFont="1" applyAlignment="1">
      <alignment horizontal="left" wrapText="1"/>
    </xf>
    <xf numFmtId="0" fontId="18" fillId="0" borderId="14" xfId="0" applyFont="1" applyBorder="1" applyAlignment="1" applyProtection="1">
      <alignment horizontal="left" vertical="top" wrapText="1"/>
      <protection locked="0"/>
    </xf>
    <xf numFmtId="0" fontId="18" fillId="0" borderId="24"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10" fillId="3" borderId="14"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14" fontId="14" fillId="3" borderId="14" xfId="0" applyNumberFormat="1" applyFont="1" applyFill="1" applyBorder="1" applyAlignment="1" applyProtection="1">
      <alignment horizontal="left" vertical="top" wrapText="1"/>
      <protection locked="0"/>
    </xf>
    <xf numFmtId="14" fontId="14" fillId="3" borderId="15" xfId="0" applyNumberFormat="1" applyFont="1" applyFill="1" applyBorder="1" applyAlignment="1" applyProtection="1">
      <alignment horizontal="left" vertical="top" wrapText="1"/>
      <protection locked="0"/>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9" fillId="2" borderId="20" xfId="0" applyFont="1" applyFill="1" applyBorder="1" applyAlignment="1">
      <alignment horizontal="left" vertical="top" wrapText="1"/>
    </xf>
    <xf numFmtId="0" fontId="18" fillId="0" borderId="20" xfId="0" applyFont="1" applyBorder="1" applyAlignment="1" applyProtection="1">
      <alignment horizontal="left" vertical="top" wrapText="1"/>
      <protection locked="0"/>
    </xf>
  </cellXfs>
  <cellStyles count="7">
    <cellStyle name="Currency" xfId="2" builtinId="4"/>
    <cellStyle name="Heading 1" xfId="1" builtinId="16"/>
    <cellStyle name="Heading 2" xfId="3" builtinId="17"/>
    <cellStyle name="Hyperlink" xfId="6" builtinId="8"/>
    <cellStyle name="Normal" xfId="0" builtinId="0"/>
    <cellStyle name="Normal 2" xfId="5" xr:uid="{00000000-0005-0000-0000-000004000000}"/>
    <cellStyle name="Normal 3" xfId="4" xr:uid="{00000000-0005-0000-0000-000005000000}"/>
  </cellStyles>
  <dxfs count="92">
    <dxf>
      <font>
        <b val="0"/>
        <i val="0"/>
        <strike val="0"/>
        <condense val="0"/>
        <extend val="0"/>
        <outline val="0"/>
        <shadow val="0"/>
        <u val="none"/>
        <vertAlign val="baseline"/>
        <sz val="11"/>
        <color auto="1"/>
        <name val="Calibri"/>
        <family val="2"/>
        <scheme val="minor"/>
      </font>
      <numFmt numFmtId="4" formatCode="#,##0.00"/>
      <fill>
        <patternFill patternType="solid">
          <fgColor indexed="64"/>
          <bgColor rgb="FFCCFFCC"/>
        </patternFill>
      </fill>
      <alignment horizontal="left" vertical="bottom" textRotation="0" wrapText="0" indent="0" justifyLastLine="0" shrinkToFit="0" readingOrder="0"/>
      <border diagonalUp="0" diagonalDown="0">
        <left style="thin">
          <color indexed="64"/>
        </left>
        <right/>
        <top style="medium">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2" formatCode="&quot;$&quot;#,##0.00_);[Red]\(&quot;$&quot;#,##0.00\)"/>
      <fill>
        <patternFill patternType="solid">
          <fgColor indexed="64"/>
          <bgColor rgb="FFCCFFCC"/>
        </patternFill>
      </fill>
      <alignment horizontal="left" vertical="bottom"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2" formatCode="&quot;$&quot;#,##0.00_);[Red]\(&quot;$&quot;#,##0.00\)"/>
      <fill>
        <patternFill patternType="solid">
          <fgColor indexed="64"/>
          <bgColor rgb="FFCCFFCC"/>
        </patternFill>
      </fill>
      <alignment horizontal="left" vertical="bottom"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0" hidden="0"/>
    </dxf>
    <dxf>
      <border outline="0">
        <left style="thin">
          <color indexed="64"/>
        </left>
        <top style="medium">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CCFFCC"/>
        </patternFill>
      </fill>
      <alignment horizontal="left" vertical="bottom"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rgb="FFFFCC99"/>
        </patternFill>
      </fill>
      <alignment horizontal="center" vertical="bottom" textRotation="0" wrapText="1" indent="0" justifyLastLine="0" shrinkToFit="0" readingOrder="0"/>
      <protection locked="1" hidden="0"/>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ont>
        <condense val="0"/>
        <extend val="0"/>
        <color rgb="FF9C0006"/>
      </font>
      <fill>
        <patternFill>
          <bgColor rgb="FFFFC7CE"/>
        </patternFill>
      </fill>
      <border>
        <left style="hair">
          <color auto="1"/>
        </left>
        <right style="hair">
          <color auto="1"/>
        </right>
        <top style="hair">
          <color auto="1"/>
        </top>
        <bottom style="hair">
          <color auto="1"/>
        </bottom>
      </border>
    </dxf>
    <dxf>
      <fill>
        <patternFill>
          <bgColor theme="5" tint="0.59996337778862885"/>
        </patternFill>
      </fill>
    </dxf>
    <dxf>
      <fill>
        <patternFill>
          <bgColor theme="5" tint="0.59996337778862885"/>
        </patternFill>
      </fill>
    </dxf>
    <dxf>
      <font>
        <sz val="10"/>
        <color auto="1"/>
        <name val="Arial"/>
        <scheme val="none"/>
      </font>
      <fill>
        <patternFill patternType="none">
          <fgColor indexed="64"/>
          <bgColor indexed="65"/>
        </patternFill>
      </fill>
    </dxf>
    <dxf>
      <font>
        <sz val="10"/>
        <color auto="1"/>
        <name val="Arial"/>
        <scheme val="none"/>
      </font>
      <fill>
        <patternFill patternType="none">
          <fgColor indexed="64"/>
          <bgColor indexed="65"/>
        </patternFill>
      </fill>
    </dxf>
    <dxf>
      <font>
        <sz val="10"/>
        <color auto="1"/>
        <name val="Arial"/>
        <scheme val="none"/>
      </font>
      <fill>
        <patternFill patternType="none">
          <fgColor indexed="64"/>
          <bgColor indexed="65"/>
        </patternFill>
      </fill>
    </dxf>
    <dxf>
      <font>
        <sz val="10"/>
        <color auto="1"/>
        <name val="Arial"/>
        <scheme val="none"/>
      </font>
      <numFmt numFmtId="12" formatCode="&quot;$&quot;#,##0.00_);[Red]\(&quot;$&quot;#,##0.00\)"/>
      <fill>
        <patternFill patternType="none">
          <fgColor indexed="64"/>
          <bgColor indexed="65"/>
        </patternFill>
      </fill>
    </dxf>
    <dxf>
      <font>
        <sz val="10"/>
        <color auto="1"/>
        <name val="Arial"/>
        <scheme val="none"/>
      </font>
      <numFmt numFmtId="19" formatCode="m/d/yyyy"/>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dxf>
    <dxf>
      <font>
        <sz val="10"/>
        <color auto="1"/>
        <name val="Arial"/>
        <scheme val="none"/>
      </font>
      <numFmt numFmtId="19" formatCode="m/d/yyyy"/>
      <fill>
        <patternFill patternType="none">
          <fgColor indexed="64"/>
          <bgColor indexed="65"/>
        </patternFill>
      </fill>
    </dxf>
    <dxf>
      <font>
        <sz val="10"/>
        <color auto="1"/>
        <name val="Arial"/>
        <scheme val="none"/>
      </font>
      <numFmt numFmtId="19" formatCode="m/d/yyyy"/>
      <fill>
        <patternFill patternType="none">
          <fgColor indexed="64"/>
          <bgColor indexed="65"/>
        </patternFill>
      </fill>
    </dxf>
    <dxf>
      <font>
        <sz val="10"/>
        <color auto="1"/>
        <name val="Arial"/>
        <scheme val="none"/>
      </font>
      <numFmt numFmtId="19" formatCode="m/d/yyyy"/>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2" formatCode="&quot;$&quot;#,##0.00_);[Red]\(&quot;$&quot;#,##0.00\)"/>
    </dxf>
    <dxf>
      <numFmt numFmtId="12" formatCode="&quot;$&quot;#,##0.00_);[Red]\(&quot;$&quot;#,##0.00\)"/>
    </dxf>
    <dxf>
      <numFmt numFmtId="1" formatCode="0"/>
    </dxf>
    <dxf>
      <numFmt numFmtId="19" formatCode="m/d/yyyy"/>
    </dxf>
    <dxf>
      <numFmt numFmtId="19" formatCode="m/d/yyyy"/>
    </dxf>
    <dxf>
      <numFmt numFmtId="12" formatCode="&quot;$&quot;#,##0.00_);[Red]\(&quot;$&quot;#,##0.00\)"/>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2" formatCode="&quot;$&quot;#,##0.00_);[Red]\(&quot;$&quot;#,##0.00\)"/>
    </dxf>
    <dxf>
      <font>
        <b val="0"/>
        <i val="0"/>
        <strike val="0"/>
        <condense val="0"/>
        <extend val="0"/>
        <outline val="0"/>
        <shadow val="0"/>
        <u val="none"/>
        <vertAlign val="baseline"/>
        <sz val="11"/>
        <color theme="1"/>
        <name val="Calibri"/>
        <family val="2"/>
        <scheme val="minor"/>
      </font>
      <numFmt numFmtId="12" formatCode="&quot;$&quot;#,##0.00_);[Red]\(&quot;$&quot;#,##0.00\)"/>
    </dxf>
    <dxf>
      <font>
        <b val="0"/>
        <i val="0"/>
        <strike val="0"/>
        <condense val="0"/>
        <extend val="0"/>
        <outline val="0"/>
        <shadow val="0"/>
        <u val="none"/>
        <vertAlign val="baseline"/>
        <sz val="11"/>
        <color theme="1"/>
        <name val="Georgia"/>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Georgia"/>
        <family val="1"/>
        <scheme val="none"/>
      </font>
      <alignment horizontal="general" vertical="bottom" textRotation="0" wrapText="1" indent="0" justifyLastLine="0" shrinkToFit="0" readingOrder="0"/>
    </dxf>
    <dxf>
      <font>
        <b/>
        <i val="0"/>
        <strike val="0"/>
        <condense val="0"/>
        <extend val="0"/>
        <outline val="0"/>
        <shadow val="0"/>
        <u val="none"/>
        <vertAlign val="baseline"/>
        <sz val="14"/>
        <color rgb="FF000000"/>
        <name val="Calibri"/>
        <family val="2"/>
        <scheme val="none"/>
      </font>
      <alignment horizontal="general" vertical="bottom" textRotation="0" wrapText="1" indent="0" justifyLastLine="0" shrinkToFit="0" readingOrder="0"/>
    </dxf>
    <dxf>
      <font>
        <strike val="0"/>
        <outline val="0"/>
        <shadow val="0"/>
        <u val="none"/>
        <vertAlign val="baseline"/>
        <sz val="11"/>
        <color theme="1"/>
        <name val="Georgia"/>
        <family val="1"/>
        <scheme val="none"/>
      </font>
      <alignment horizontal="general" vertical="bottom" textRotation="0" wrapText="1" indent="0" justifyLastLine="0" shrinkToFit="0" readingOrder="0"/>
    </dxf>
    <dxf>
      <font>
        <b/>
        <strike val="0"/>
        <outline val="0"/>
        <shadow val="0"/>
        <u val="none"/>
        <vertAlign val="baseline"/>
        <name val="Georgia"/>
        <family val="1"/>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3"/>
        <color theme="2"/>
        <name val="Calibri"/>
        <family val="2"/>
        <scheme val="minor"/>
      </font>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 defaultTableStyle="TableStyleMedium2" defaultPivotStyle="PivotStyleLight16">
    <tableStyle name="TableStyleLight9 2" pivot="0" count="9" xr9:uid="{1A135854-B6F1-4B42-89EB-285F5669997E}">
      <tableStyleElement type="wholeTable" dxfId="91"/>
      <tableStyleElement type="headerRow" dxfId="90"/>
      <tableStyleElement type="total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colors>
    <mruColors>
      <color rgb="FFF6F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B41" totalsRowShown="0" headerRowDxfId="82" dataDxfId="81" headerRowCellStyle="Heading 2">
  <autoFilter ref="A1:B41" xr:uid="{00000000-0009-0000-0100-000001000000}"/>
  <tableColumns count="2">
    <tableColumn id="1" xr3:uid="{00000000-0010-0000-0000-000001000000}" name="SELF AUDIT QUESTION" dataDxfId="80"/>
    <tableColumn id="2" xr3:uid="{00000000-0010-0000-0000-000002000000}" name="NOTES" dataDxfId="7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1919B43-CCD9-4A91-A0A2-AB01FFB3E829}" name="Table8" displayName="Table8" ref="A3:C19" totalsRowShown="0" headerRowDxfId="78">
  <autoFilter ref="A3:C19" xr:uid="{E1919B43-CCD9-4A91-A0A2-AB01FFB3E829}"/>
  <tableColumns count="3">
    <tableColumn id="1" xr3:uid="{B53E5902-4885-4855-9A01-0CDA3F6D02D4}" name="Name of Column" dataDxfId="77"/>
    <tableColumn id="2" xr3:uid="{EDC93296-5165-47F2-82F9-937040C2FE6A}" name="Instructions" dataDxfId="76"/>
    <tableColumn id="3" xr3:uid="{3B13C8C0-398F-4FDA-A782-657B43EDD7BF}" name="Notes" dataDxfId="7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33973C-DC19-4A22-8956-E77075AA4145}" name="Table1" displayName="Table1" ref="A1:P11" totalsRowShown="0" headerRowDxfId="74">
  <autoFilter ref="A1:P11" xr:uid="{A233973C-DC19-4A22-8956-E77075AA4145}"/>
  <tableColumns count="16">
    <tableColumn id="2" xr3:uid="{D068FDE6-6653-4334-8BF8-5663A64F0384}" name="Card will remain active"/>
    <tableColumn id="3" xr3:uid="{19597C9E-E1E4-46C6-BB93-A3D631F45F13}" name="Cardholder"/>
    <tableColumn id="4" xr3:uid="{350DF35D-B9CA-43A4-A4F6-D5EB349432BF}" name="STL" dataDxfId="73" dataCellStyle="Currency"/>
    <tableColumn id="5" xr3:uid="{799CEBD3-9E9D-434B-8D1A-C7061D76D7ED}" name="CL" dataDxfId="72" dataCellStyle="Currency"/>
    <tableColumn id="6" xr3:uid="{C053A845-3A64-4303-88BC-7176764C1279}" name="Profile in BofA Works" dataDxfId="71"/>
    <tableColumn id="7" xr3:uid="{95AA7250-2D94-4781-B65A-5F05639B7546}" name="Group Name in BofA Works" dataDxfId="70"/>
    <tableColumn id="8" xr3:uid="{5973E278-7E2B-4A37-913A-7DF90E6DDEB7}" name="Position Title"/>
    <tableColumn id="9" xr3:uid="{B665F7ED-2ECD-49E0-AD27-36D66F8610EB}" name="Reports to"/>
    <tableColumn id="10" xr3:uid="{5088B017-261D-45F3-A4A3-4F1ED8D8A83E}" name="Reconciler"/>
    <tableColumn id="11" xr3:uid="{2D707801-F92F-4C37-B88F-EB462E61C1C4}" name="Approver 1"/>
    <tableColumn id="12" xr3:uid="{BC9F2DD0-DC80-4746-8F5D-B3C97E876B8F}" name="Approver 2"/>
    <tableColumn id="13" xr3:uid="{B826FAC1-6BA5-4B9C-A73C-C3F1ADA91221}" name="Special Approval Category"/>
    <tableColumn id="14" xr3:uid="{2388BF71-6BA6-4111-804F-48853B3B95CD}" name="Increased Limit Approved in Previous Plan"/>
    <tableColumn id="15" xr3:uid="{EE2A4060-7882-480D-A9FA-9DF6F80648AE}" name="STL &gt;$4,999.99 Justification"/>
    <tableColumn id="16" xr3:uid="{32F19A5F-9DA9-40C8-AC08-CE9FB8E92613}" name="CL &gt; $24,999.99 Justification"/>
    <tableColumn id="17" xr3:uid="{2E3D2201-52AE-4DB7-BBEA-96BA3E29A7F9}" name="Notes"/>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1:K695" totalsRowShown="0">
  <autoFilter ref="A1:K695" xr:uid="{00000000-0009-0000-0100-000003000000}"/>
  <sortState xmlns:xlrd2="http://schemas.microsoft.com/office/spreadsheetml/2017/richdata2" ref="A2:K695">
    <sortCondition ref="A1:A695"/>
  </sortState>
  <tableColumns count="11">
    <tableColumn id="1" xr3:uid="{00000000-0010-0000-0100-000001000000}" name="Card Nickname"/>
    <tableColumn id="2" xr3:uid="{00000000-0010-0000-0100-000002000000}" name="Card Last 4 Digits"/>
    <tableColumn id="3" xr3:uid="{00000000-0010-0000-0100-000003000000}" name="Amount" dataDxfId="69" dataCellStyle="Currency"/>
    <tableColumn id="4" xr3:uid="{00000000-0010-0000-0100-000004000000}" name="Vendor Name"/>
    <tableColumn id="5" xr3:uid="{00000000-0010-0000-0100-000005000000}" name="Purchase Date" dataDxfId="68"/>
    <tableColumn id="6" xr3:uid="{00000000-0010-0000-0100-000006000000}" name="Post Date" dataDxfId="67"/>
    <tableColumn id="7" xr3:uid="{00000000-0010-0000-0100-000007000000}" name="MCC" dataDxfId="66"/>
    <tableColumn id="15" xr3:uid="{00000000-0010-0000-0100-00000F000000}" name="MCC Description"/>
    <tableColumn id="8" xr3:uid="{00000000-0010-0000-0100-000008000000}" name="Bank Number" dataCellStyle="Currency"/>
    <tableColumn id="9" xr3:uid="{00000000-0010-0000-0100-000009000000}" name="Card Profile Single Txn Limit" dataDxfId="65" dataCellStyle="Currency"/>
    <tableColumn id="10" xr3:uid="{00000000-0010-0000-0100-00000A000000}" name="Card Credit Limit" dataDxfId="6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5" displayName="Table15" ref="B1:M11" totalsRowShown="0" headerRowDxfId="63" dataDxfId="62">
  <tableColumns count="12">
    <tableColumn id="1" xr3:uid="{00000000-0010-0000-0200-000001000000}" name="Card Nickname" dataDxfId="61"/>
    <tableColumn id="3" xr3:uid="{00000000-0010-0000-0200-000003000000}" name="Card Embossed Line 1" dataDxfId="60"/>
    <tableColumn id="4" xr3:uid="{00000000-0010-0000-0200-000004000000}" name="Card Embossed Line 2" dataDxfId="59"/>
    <tableColumn id="5" xr3:uid="{00000000-0010-0000-0200-000005000000}" name="Card Last 4 Digits" dataDxfId="58"/>
    <tableColumn id="6" xr3:uid="{00000000-0010-0000-0200-000006000000}" name="Card Last Used" dataDxfId="57"/>
    <tableColumn id="7" xr3:uid="{00000000-0010-0000-0200-000007000000}" name="Card Create Date" dataDxfId="56"/>
    <tableColumn id="8" xr3:uid="{00000000-0010-0000-0200-000008000000}" name="Card Activation Date" dataDxfId="55"/>
    <tableColumn id="9" xr3:uid="{00000000-0010-0000-0200-000009000000}" name="Card Expire Date" dataDxfId="54"/>
    <tableColumn id="10" xr3:uid="{00000000-0010-0000-0200-00000A000000}" name="Card Profile Single Txn Limit" dataDxfId="53"/>
    <tableColumn id="2" xr3:uid="{0DB0E46A-304A-4288-B6BC-5BFE4128A095}" name="Card Credit Limit" dataDxfId="52"/>
    <tableColumn id="11" xr3:uid="{7575AB19-F52D-4D0E-AD99-EF42E5A0FC08}" name="Card Profile Name" dataDxfId="51"/>
    <tableColumn id="12" xr3:uid="{831A4A6E-5138-43B0-ACDD-F5C83552CEAF}" name="Grp Name" dataDxfId="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09CEED-F49D-43C4-969E-8277A4E3E5BC}" name="Table5" displayName="Table5" ref="A1:J12" totalsRowShown="0" headerRowDxfId="13" dataDxfId="11" headerRowBorderDxfId="12" tableBorderDxfId="10">
  <autoFilter ref="A1:J12" xr:uid="{F46E4A2E-AF06-46DD-8062-550685D81487}"/>
  <tableColumns count="10">
    <tableColumn id="1" xr3:uid="{AA3CE465-13FF-4FF8-BA92-E1F5BBDB42CD}" name="Card will Remain Active" dataDxfId="9"/>
    <tableColumn id="2" xr3:uid="{8EE8C7FE-199F-4856-8A6D-91CD001C1470}" name="Cardholder" dataDxfId="8"/>
    <tableColumn id="3" xr3:uid="{20D78D8C-F247-4F6F-937E-BA303DE79E8B}" name="STL" dataDxfId="7"/>
    <tableColumn id="4" xr3:uid="{2CF470C7-C740-4E26-A00F-4CB573B0B0CE}" name="CL" dataDxfId="6"/>
    <tableColumn id="5" xr3:uid="{7A9E5C01-6F5B-4FD0-84F6-A83A9DBC6BF7}" name="Position Title" dataDxfId="5"/>
    <tableColumn id="6" xr3:uid="{CDE29711-1977-40B9-8217-D36F21421D3D}" name="Reports to" dataDxfId="4"/>
    <tableColumn id="7" xr3:uid="{B27EEEEF-91B6-4ADB-A8E1-24D0D5D5FCCB}" name="Reconciler" dataDxfId="3"/>
    <tableColumn id="8" xr3:uid="{92428F32-0298-4506-AB03-076098213903}" name="Approver 1" dataDxfId="2"/>
    <tableColumn id="9" xr3:uid="{A328DF19-841B-45BD-9780-64E797E67CE5}" name="Approver 2" dataDxfId="1"/>
    <tableColumn id="10" xr3:uid="{689A9276-F6CE-4B41-9AC4-071E1E0D6C17}" name="STL &gt;1,000 Justific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mailto:Lou.reed@agency.gov" TargetMode="External"/><Relationship Id="rId7" Type="http://schemas.openxmlformats.org/officeDocument/2006/relationships/printerSettings" Target="../printerSettings/printerSettings2.bin"/><Relationship Id="rId2" Type="http://schemas.openxmlformats.org/officeDocument/2006/relationships/hyperlink" Target="mailto:eddie.vedder@agency.gov" TargetMode="External"/><Relationship Id="rId1" Type="http://schemas.openxmlformats.org/officeDocument/2006/relationships/hyperlink" Target="mailto:vince.neil@agency.gov" TargetMode="External"/><Relationship Id="rId6" Type="http://schemas.openxmlformats.org/officeDocument/2006/relationships/hyperlink" Target="mailto:billy.gibbons@agency.gov" TargetMode="External"/><Relationship Id="rId5" Type="http://schemas.openxmlformats.org/officeDocument/2006/relationships/hyperlink" Target="mailto:claudia.lennear@agency.gov" TargetMode="External"/><Relationship Id="rId4" Type="http://schemas.openxmlformats.org/officeDocument/2006/relationships/hyperlink" Target="mailto:keith.richards@agency.gov"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8C567-C758-449E-B476-5ECA12FF44AF}">
  <sheetPr>
    <tabColor rgb="FFF6F2A6"/>
  </sheetPr>
  <dimension ref="A1:M74"/>
  <sheetViews>
    <sheetView showGridLines="0" topLeftCell="A57" workbookViewId="0">
      <selection activeCell="D54" sqref="D54:G54"/>
    </sheetView>
  </sheetViews>
  <sheetFormatPr defaultColWidth="8.85546875" defaultRowHeight="14.25" x14ac:dyDescent="0.2"/>
  <cols>
    <col min="1" max="1" width="7.42578125" style="91" customWidth="1"/>
    <col min="2" max="2" width="36.7109375" style="91" customWidth="1"/>
    <col min="3" max="3" width="29" style="91" customWidth="1"/>
    <col min="4" max="5" width="35" style="91" customWidth="1"/>
    <col min="6" max="6" width="25.28515625" style="91" customWidth="1"/>
    <col min="7" max="7" width="47.5703125" style="91" customWidth="1"/>
    <col min="8" max="16384" width="8.85546875" style="91"/>
  </cols>
  <sheetData>
    <row r="1" spans="1:7" ht="45" customHeight="1" thickTop="1" x14ac:dyDescent="0.2">
      <c r="A1" s="90"/>
      <c r="B1" s="90" t="s">
        <v>12</v>
      </c>
      <c r="C1" s="147"/>
      <c r="D1" s="147"/>
      <c r="E1" s="90"/>
      <c r="F1" s="90"/>
      <c r="G1" s="90"/>
    </row>
    <row r="2" spans="1:7" ht="45" customHeight="1" x14ac:dyDescent="0.2">
      <c r="B2" s="91" t="s">
        <v>13</v>
      </c>
      <c r="C2" s="148"/>
      <c r="D2" s="148"/>
    </row>
    <row r="3" spans="1:7" ht="45" customHeight="1" x14ac:dyDescent="0.2">
      <c r="B3" s="91" t="s">
        <v>14</v>
      </c>
      <c r="C3" s="149"/>
      <c r="D3" s="149"/>
    </row>
    <row r="4" spans="1:7" ht="45" customHeight="1" x14ac:dyDescent="0.2">
      <c r="B4" s="91" t="s">
        <v>15</v>
      </c>
      <c r="C4" s="150" t="s">
        <v>1325</v>
      </c>
      <c r="D4" s="151"/>
    </row>
    <row r="6" spans="1:7" ht="45" customHeight="1" thickBot="1" x14ac:dyDescent="0.35">
      <c r="A6" s="146" t="s">
        <v>0</v>
      </c>
      <c r="B6" s="146"/>
      <c r="C6" s="146"/>
      <c r="D6" s="146"/>
      <c r="E6" s="146"/>
      <c r="F6" s="146"/>
      <c r="G6" s="146"/>
    </row>
    <row r="7" spans="1:7" ht="45" customHeight="1" thickTop="1" x14ac:dyDescent="0.2">
      <c r="F7" s="92" t="s">
        <v>30</v>
      </c>
      <c r="G7" s="92" t="s">
        <v>31</v>
      </c>
    </row>
    <row r="8" spans="1:7" ht="84" customHeight="1" x14ac:dyDescent="0.2">
      <c r="B8" s="145" t="s">
        <v>1</v>
      </c>
      <c r="C8" s="145"/>
      <c r="D8" s="145"/>
      <c r="E8" s="145"/>
      <c r="F8" s="93"/>
      <c r="G8" s="93"/>
    </row>
    <row r="9" spans="1:7" ht="91.15" customHeight="1" x14ac:dyDescent="0.2">
      <c r="B9" s="145" t="s">
        <v>2</v>
      </c>
      <c r="C9" s="145"/>
      <c r="D9" s="145"/>
      <c r="E9" s="145"/>
      <c r="F9" s="94"/>
      <c r="G9" s="93"/>
    </row>
    <row r="10" spans="1:7" ht="80.45" customHeight="1" x14ac:dyDescent="0.2">
      <c r="B10" s="145" t="s">
        <v>23</v>
      </c>
      <c r="C10" s="145"/>
      <c r="D10" s="145"/>
      <c r="E10" s="145"/>
      <c r="F10" s="95"/>
      <c r="G10" s="96"/>
    </row>
    <row r="11" spans="1:7" ht="45" customHeight="1" x14ac:dyDescent="0.2">
      <c r="B11" s="145" t="s">
        <v>21</v>
      </c>
      <c r="C11" s="145"/>
      <c r="D11" s="145"/>
      <c r="E11" s="145"/>
      <c r="F11" s="95"/>
      <c r="G11" s="97"/>
    </row>
    <row r="13" spans="1:7" ht="20.25" thickBot="1" x14ac:dyDescent="0.35">
      <c r="A13" s="146" t="s">
        <v>3</v>
      </c>
      <c r="B13" s="146"/>
      <c r="C13" s="146"/>
      <c r="D13" s="146"/>
      <c r="E13" s="146"/>
      <c r="F13" s="146"/>
      <c r="G13" s="146"/>
    </row>
    <row r="14" spans="1:7" ht="57" customHeight="1" thickTop="1" x14ac:dyDescent="0.2">
      <c r="B14" s="98" t="s">
        <v>4</v>
      </c>
      <c r="C14" s="98" t="s">
        <v>5</v>
      </c>
      <c r="D14" s="98" t="s">
        <v>16</v>
      </c>
      <c r="E14" s="98" t="s">
        <v>6</v>
      </c>
      <c r="F14" s="98" t="s">
        <v>7</v>
      </c>
      <c r="G14" s="98" t="s">
        <v>31</v>
      </c>
    </row>
    <row r="15" spans="1:7" ht="45" customHeight="1" x14ac:dyDescent="0.2">
      <c r="A15" s="91">
        <v>1</v>
      </c>
      <c r="B15" s="99"/>
      <c r="C15" s="99"/>
      <c r="D15" s="100"/>
      <c r="E15" s="99"/>
      <c r="F15" s="100"/>
      <c r="G15" s="152"/>
    </row>
    <row r="16" spans="1:7" ht="45" customHeight="1" x14ac:dyDescent="0.2">
      <c r="A16" s="91">
        <v>2</v>
      </c>
      <c r="B16" s="99"/>
      <c r="C16" s="99"/>
      <c r="D16" s="100"/>
      <c r="E16" s="99"/>
      <c r="F16" s="100"/>
      <c r="G16" s="153"/>
    </row>
    <row r="17" spans="1:7" ht="45" customHeight="1" x14ac:dyDescent="0.2">
      <c r="A17" s="91">
        <v>3</v>
      </c>
      <c r="B17" s="99"/>
      <c r="C17" s="99"/>
      <c r="D17" s="100"/>
      <c r="E17" s="99"/>
      <c r="F17" s="100"/>
      <c r="G17" s="153"/>
    </row>
    <row r="18" spans="1:7" ht="45" customHeight="1" x14ac:dyDescent="0.2">
      <c r="A18" s="91">
        <v>4</v>
      </c>
      <c r="B18" s="99"/>
      <c r="C18" s="99"/>
      <c r="D18" s="100"/>
      <c r="E18" s="99"/>
      <c r="F18" s="100"/>
      <c r="G18" s="153"/>
    </row>
    <row r="19" spans="1:7" ht="45" customHeight="1" x14ac:dyDescent="0.2">
      <c r="A19" s="91">
        <v>5</v>
      </c>
      <c r="B19" s="99"/>
      <c r="C19" s="99"/>
      <c r="D19" s="100"/>
      <c r="E19" s="99"/>
      <c r="F19" s="100"/>
      <c r="G19" s="153"/>
    </row>
    <row r="20" spans="1:7" ht="45" customHeight="1" x14ac:dyDescent="0.2">
      <c r="A20" s="91">
        <v>6</v>
      </c>
      <c r="B20" s="99"/>
      <c r="C20" s="99"/>
      <c r="D20" s="100"/>
      <c r="E20" s="99"/>
      <c r="F20" s="100"/>
      <c r="G20" s="153"/>
    </row>
    <row r="21" spans="1:7" ht="45" customHeight="1" x14ac:dyDescent="0.2">
      <c r="A21" s="91">
        <v>7</v>
      </c>
      <c r="B21" s="99"/>
      <c r="C21" s="99"/>
      <c r="D21" s="100"/>
      <c r="E21" s="99"/>
      <c r="F21" s="100"/>
      <c r="G21" s="153"/>
    </row>
    <row r="22" spans="1:7" ht="45" customHeight="1" x14ac:dyDescent="0.2">
      <c r="A22" s="91">
        <v>8</v>
      </c>
      <c r="B22" s="99"/>
      <c r="C22" s="99"/>
      <c r="D22" s="100"/>
      <c r="E22" s="99"/>
      <c r="F22" s="100"/>
      <c r="G22" s="153"/>
    </row>
    <row r="23" spans="1:7" ht="45" customHeight="1" x14ac:dyDescent="0.2">
      <c r="A23" s="91">
        <v>9</v>
      </c>
      <c r="B23" s="99"/>
      <c r="C23" s="99"/>
      <c r="D23" s="100"/>
      <c r="E23" s="99"/>
      <c r="F23" s="100"/>
      <c r="G23" s="153"/>
    </row>
    <row r="24" spans="1:7" ht="45" customHeight="1" x14ac:dyDescent="0.2">
      <c r="A24" s="91">
        <v>10</v>
      </c>
      <c r="B24" s="99"/>
      <c r="C24" s="99"/>
      <c r="D24" s="100"/>
      <c r="E24" s="99"/>
      <c r="F24" s="100"/>
      <c r="G24" s="154"/>
    </row>
    <row r="27" spans="1:7" ht="20.25" thickBot="1" x14ac:dyDescent="0.35">
      <c r="A27" s="146" t="s">
        <v>26</v>
      </c>
      <c r="B27" s="146"/>
      <c r="C27" s="146"/>
      <c r="D27" s="146"/>
      <c r="E27" s="146"/>
      <c r="F27" s="146"/>
      <c r="G27" s="146"/>
    </row>
    <row r="28" spans="1:7" ht="21" customHeight="1" thickTop="1" x14ac:dyDescent="0.2">
      <c r="B28" s="101" t="s">
        <v>25</v>
      </c>
    </row>
    <row r="29" spans="1:7" ht="50.25" customHeight="1" x14ac:dyDescent="0.2">
      <c r="B29" s="98" t="s">
        <v>24</v>
      </c>
      <c r="C29" s="91" t="s">
        <v>8</v>
      </c>
      <c r="D29" s="91" t="s">
        <v>9</v>
      </c>
      <c r="E29" s="91" t="s">
        <v>10</v>
      </c>
      <c r="F29" s="98" t="s">
        <v>11</v>
      </c>
      <c r="G29" s="91" t="s">
        <v>27</v>
      </c>
    </row>
    <row r="30" spans="1:7" ht="48.6" customHeight="1" x14ac:dyDescent="0.2">
      <c r="A30" s="91">
        <v>1</v>
      </c>
      <c r="B30" s="99"/>
      <c r="C30" s="99"/>
      <c r="D30" s="99"/>
      <c r="E30" s="99"/>
      <c r="F30" s="99"/>
      <c r="G30" s="100"/>
    </row>
    <row r="31" spans="1:7" ht="48" customHeight="1" x14ac:dyDescent="0.2">
      <c r="A31" s="91">
        <v>2</v>
      </c>
      <c r="B31" s="99"/>
      <c r="C31" s="99"/>
      <c r="D31" s="99"/>
      <c r="E31" s="99"/>
      <c r="F31" s="99"/>
      <c r="G31" s="99"/>
    </row>
    <row r="32" spans="1:7" ht="48" customHeight="1" x14ac:dyDescent="0.2">
      <c r="A32" s="91">
        <v>3</v>
      </c>
      <c r="B32" s="99"/>
      <c r="C32" s="99"/>
      <c r="D32" s="99"/>
      <c r="E32" s="99"/>
      <c r="F32" s="99"/>
      <c r="G32" s="99"/>
    </row>
    <row r="33" spans="1:7" ht="48" customHeight="1" x14ac:dyDescent="0.2">
      <c r="A33" s="91">
        <v>4</v>
      </c>
      <c r="B33" s="99"/>
      <c r="C33" s="99"/>
      <c r="D33" s="99"/>
      <c r="E33" s="99"/>
      <c r="F33" s="99"/>
      <c r="G33" s="99"/>
    </row>
    <row r="34" spans="1:7" ht="48" customHeight="1" x14ac:dyDescent="0.2">
      <c r="A34" s="91">
        <v>5</v>
      </c>
      <c r="B34" s="99"/>
      <c r="C34" s="99"/>
      <c r="D34" s="99"/>
      <c r="E34" s="99"/>
      <c r="F34" s="99"/>
      <c r="G34" s="99"/>
    </row>
    <row r="35" spans="1:7" ht="48" customHeight="1" x14ac:dyDescent="0.2">
      <c r="A35" s="91">
        <v>6</v>
      </c>
      <c r="B35" s="99"/>
      <c r="C35" s="99"/>
      <c r="D35" s="99"/>
      <c r="E35" s="99"/>
      <c r="F35" s="99"/>
      <c r="G35" s="99"/>
    </row>
    <row r="36" spans="1:7" ht="48" customHeight="1" x14ac:dyDescent="0.2">
      <c r="A36" s="91">
        <v>7</v>
      </c>
      <c r="B36" s="99"/>
      <c r="C36" s="99"/>
      <c r="D36" s="99"/>
      <c r="E36" s="99"/>
      <c r="F36" s="99"/>
      <c r="G36" s="99"/>
    </row>
    <row r="37" spans="1:7" ht="48" customHeight="1" x14ac:dyDescent="0.2">
      <c r="A37" s="91">
        <v>8</v>
      </c>
      <c r="B37" s="99"/>
      <c r="C37" s="99"/>
      <c r="D37" s="99"/>
      <c r="E37" s="99"/>
      <c r="F37" s="99"/>
      <c r="G37" s="99"/>
    </row>
    <row r="38" spans="1:7" ht="48.6" customHeight="1" x14ac:dyDescent="0.2">
      <c r="A38" s="91">
        <v>9</v>
      </c>
      <c r="B38" s="99"/>
      <c r="C38" s="99"/>
      <c r="D38" s="99"/>
      <c r="E38" s="99"/>
      <c r="F38" s="99"/>
      <c r="G38" s="99"/>
    </row>
    <row r="39" spans="1:7" ht="48" customHeight="1" x14ac:dyDescent="0.2">
      <c r="A39" s="91">
        <v>10</v>
      </c>
      <c r="B39" s="99"/>
      <c r="C39" s="99"/>
      <c r="D39" s="99"/>
      <c r="E39" s="99"/>
      <c r="F39" s="99"/>
      <c r="G39" s="100"/>
    </row>
    <row r="41" spans="1:7" ht="20.25" thickBot="1" x14ac:dyDescent="0.35">
      <c r="A41" s="146" t="s">
        <v>1311</v>
      </c>
      <c r="B41" s="146"/>
      <c r="C41" s="146"/>
      <c r="D41" s="146"/>
      <c r="E41" s="146"/>
      <c r="F41" s="146"/>
      <c r="G41" s="146"/>
    </row>
    <row r="42" spans="1:7" ht="45" customHeight="1" thickTop="1" x14ac:dyDescent="0.2">
      <c r="D42" s="117"/>
      <c r="F42" s="91" t="s">
        <v>27</v>
      </c>
    </row>
    <row r="43" spans="1:7" ht="45" customHeight="1" x14ac:dyDescent="0.2">
      <c r="B43" s="145" t="s">
        <v>1312</v>
      </c>
      <c r="C43" s="145"/>
      <c r="D43" s="118"/>
      <c r="E43" s="119"/>
      <c r="F43" s="155"/>
      <c r="G43" s="155"/>
    </row>
    <row r="44" spans="1:7" ht="38.450000000000003" customHeight="1" x14ac:dyDescent="0.2">
      <c r="B44" s="145" t="s">
        <v>1313</v>
      </c>
      <c r="C44" s="145"/>
      <c r="D44" s="103"/>
      <c r="E44" s="120"/>
      <c r="F44" s="148"/>
      <c r="G44" s="148"/>
    </row>
    <row r="45" spans="1:7" ht="37.9" customHeight="1" x14ac:dyDescent="0.2">
      <c r="B45" s="145" t="s">
        <v>1314</v>
      </c>
      <c r="C45" s="145"/>
      <c r="D45" s="104"/>
      <c r="F45" s="155"/>
      <c r="G45" s="155"/>
    </row>
    <row r="49" spans="1:13" ht="20.25" thickBot="1" x14ac:dyDescent="0.35">
      <c r="A49" s="146" t="s">
        <v>19</v>
      </c>
      <c r="B49" s="146"/>
      <c r="C49" s="146"/>
      <c r="D49" s="146"/>
      <c r="E49" s="146"/>
      <c r="F49" s="146"/>
      <c r="G49" s="146"/>
    </row>
    <row r="50" spans="1:13" ht="45" customHeight="1" thickTop="1" x14ac:dyDescent="0.2">
      <c r="B50" s="91" t="s">
        <v>1315</v>
      </c>
      <c r="D50" s="102"/>
    </row>
    <row r="51" spans="1:13" ht="45" customHeight="1" x14ac:dyDescent="0.2">
      <c r="B51" s="145" t="s">
        <v>20</v>
      </c>
      <c r="C51" s="145"/>
      <c r="D51" s="103"/>
    </row>
    <row r="52" spans="1:13" ht="45" customHeight="1" x14ac:dyDescent="0.2">
      <c r="B52" s="145" t="s">
        <v>58</v>
      </c>
      <c r="C52" s="145"/>
      <c r="D52" s="104"/>
    </row>
    <row r="53" spans="1:13" ht="45" customHeight="1" x14ac:dyDescent="0.2">
      <c r="B53" s="145" t="s">
        <v>22</v>
      </c>
      <c r="C53" s="145"/>
      <c r="D53" s="104"/>
    </row>
    <row r="54" spans="1:13" ht="125.25" customHeight="1" x14ac:dyDescent="0.2">
      <c r="B54" s="105" t="s">
        <v>18</v>
      </c>
      <c r="D54" s="156"/>
      <c r="E54" s="156"/>
      <c r="F54" s="156"/>
      <c r="G54" s="156"/>
    </row>
    <row r="55" spans="1:13" ht="42" customHeight="1" x14ac:dyDescent="0.2">
      <c r="B55" s="145" t="s">
        <v>57</v>
      </c>
      <c r="C55" s="145"/>
      <c r="D55" s="104"/>
    </row>
    <row r="56" spans="1:13" ht="45" customHeight="1" x14ac:dyDescent="0.2">
      <c r="B56" s="105" t="s">
        <v>18</v>
      </c>
      <c r="D56" s="156"/>
      <c r="E56" s="156"/>
      <c r="F56" s="156"/>
      <c r="G56" s="156"/>
    </row>
    <row r="57" spans="1:13" ht="45" customHeight="1" x14ac:dyDescent="0.2">
      <c r="B57" s="145" t="s">
        <v>269</v>
      </c>
      <c r="C57" s="145"/>
      <c r="D57" s="104"/>
    </row>
    <row r="58" spans="1:13" ht="45" customHeight="1" x14ac:dyDescent="0.2">
      <c r="B58" s="145" t="s">
        <v>270</v>
      </c>
      <c r="C58" s="145"/>
      <c r="D58" s="156"/>
      <c r="E58" s="156"/>
      <c r="F58" s="156"/>
      <c r="G58" s="156"/>
    </row>
    <row r="59" spans="1:13" ht="22.15" customHeight="1" x14ac:dyDescent="0.2">
      <c r="B59" s="94"/>
      <c r="C59" s="94"/>
      <c r="D59" s="94"/>
      <c r="E59" s="94"/>
      <c r="F59" s="94"/>
      <c r="G59" s="94"/>
    </row>
    <row r="60" spans="1:13" ht="20.25" thickBot="1" x14ac:dyDescent="0.35">
      <c r="A60" s="146" t="s">
        <v>1307</v>
      </c>
      <c r="B60" s="146"/>
      <c r="C60" s="146"/>
      <c r="D60" s="146"/>
      <c r="E60" s="146"/>
      <c r="F60" s="146"/>
      <c r="G60" s="146"/>
    </row>
    <row r="61" spans="1:13" ht="15" thickTop="1" x14ac:dyDescent="0.2"/>
    <row r="62" spans="1:13" ht="45" customHeight="1" x14ac:dyDescent="0.2">
      <c r="B62" s="145" t="s">
        <v>1316</v>
      </c>
      <c r="C62" s="145"/>
      <c r="D62" s="145"/>
      <c r="E62" s="145"/>
      <c r="F62" s="93"/>
      <c r="G62" s="104"/>
    </row>
    <row r="63" spans="1:13" ht="45" customHeight="1" x14ac:dyDescent="0.2">
      <c r="B63" s="145" t="s">
        <v>1317</v>
      </c>
      <c r="C63" s="145"/>
      <c r="D63" s="145"/>
      <c r="E63" s="145"/>
      <c r="F63" s="93"/>
      <c r="G63" s="104"/>
    </row>
    <row r="64" spans="1:13" ht="45" customHeight="1" x14ac:dyDescent="0.2">
      <c r="B64" s="145" t="s">
        <v>1308</v>
      </c>
      <c r="C64" s="145"/>
      <c r="D64" s="145"/>
      <c r="E64" s="145"/>
      <c r="F64" s="93"/>
      <c r="G64" s="104"/>
      <c r="J64" s="145"/>
      <c r="K64" s="145"/>
      <c r="L64" s="145"/>
      <c r="M64" s="145"/>
    </row>
    <row r="65" spans="2:7" ht="45" customHeight="1" x14ac:dyDescent="0.2">
      <c r="B65" s="145" t="s">
        <v>1326</v>
      </c>
      <c r="C65" s="145"/>
      <c r="D65" s="145"/>
      <c r="E65" s="145"/>
      <c r="F65" s="95"/>
      <c r="G65" s="97"/>
    </row>
    <row r="68" spans="2:7" ht="45" customHeight="1" x14ac:dyDescent="0.2">
      <c r="B68" s="99"/>
      <c r="C68" s="106" t="s">
        <v>276</v>
      </c>
      <c r="D68" s="106" t="s">
        <v>279</v>
      </c>
      <c r="E68" s="106" t="s">
        <v>277</v>
      </c>
      <c r="F68" s="106" t="s">
        <v>278</v>
      </c>
      <c r="G68" s="106" t="s">
        <v>27</v>
      </c>
    </row>
    <row r="69" spans="2:7" ht="45" customHeight="1" x14ac:dyDescent="0.2">
      <c r="B69" s="106" t="s">
        <v>272</v>
      </c>
      <c r="C69" s="99"/>
      <c r="D69" s="99"/>
      <c r="E69" s="99"/>
      <c r="F69" s="99"/>
      <c r="G69" s="99"/>
    </row>
    <row r="70" spans="2:7" ht="45" customHeight="1" x14ac:dyDescent="0.2">
      <c r="B70" s="106" t="s">
        <v>158</v>
      </c>
      <c r="C70" s="99"/>
      <c r="D70" s="99"/>
      <c r="E70" s="99"/>
      <c r="F70" s="99"/>
      <c r="G70" s="99"/>
    </row>
    <row r="71" spans="2:7" ht="45" customHeight="1" x14ac:dyDescent="0.2">
      <c r="B71" s="106" t="s">
        <v>273</v>
      </c>
      <c r="C71" s="99"/>
      <c r="D71" s="99"/>
      <c r="E71" s="99"/>
      <c r="F71" s="99"/>
      <c r="G71" s="99"/>
    </row>
    <row r="72" spans="2:7" ht="45" customHeight="1" x14ac:dyDescent="0.2">
      <c r="B72" s="106" t="s">
        <v>274</v>
      </c>
      <c r="C72" s="99"/>
      <c r="D72" s="99"/>
      <c r="E72" s="99"/>
      <c r="F72" s="99"/>
      <c r="G72" s="99"/>
    </row>
    <row r="73" spans="2:7" ht="45" customHeight="1" x14ac:dyDescent="0.2">
      <c r="B73" s="107" t="s">
        <v>1309</v>
      </c>
      <c r="C73" s="99"/>
      <c r="D73" s="99"/>
      <c r="E73" s="99"/>
      <c r="F73" s="99"/>
      <c r="G73" s="99"/>
    </row>
    <row r="74" spans="2:7" ht="45" customHeight="1" x14ac:dyDescent="0.2">
      <c r="B74" s="106" t="s">
        <v>289</v>
      </c>
      <c r="C74" s="99"/>
      <c r="D74" s="99"/>
      <c r="E74" s="99"/>
      <c r="F74" s="99"/>
      <c r="G74" s="99"/>
    </row>
  </sheetData>
  <mergeCells count="35">
    <mergeCell ref="B64:E64"/>
    <mergeCell ref="J64:M64"/>
    <mergeCell ref="B65:E65"/>
    <mergeCell ref="B58:C58"/>
    <mergeCell ref="D58:G58"/>
    <mergeCell ref="A60:G60"/>
    <mergeCell ref="B62:E62"/>
    <mergeCell ref="B63:E63"/>
    <mergeCell ref="B53:C53"/>
    <mergeCell ref="D54:G54"/>
    <mergeCell ref="B55:C55"/>
    <mergeCell ref="D56:G56"/>
    <mergeCell ref="B57:C57"/>
    <mergeCell ref="B43:C43"/>
    <mergeCell ref="F43:G43"/>
    <mergeCell ref="F44:G44"/>
    <mergeCell ref="F45:G45"/>
    <mergeCell ref="B44:C44"/>
    <mergeCell ref="B45:C45"/>
    <mergeCell ref="B51:C51"/>
    <mergeCell ref="A49:G49"/>
    <mergeCell ref="B52:C52"/>
    <mergeCell ref="B8:E8"/>
    <mergeCell ref="C1:D1"/>
    <mergeCell ref="C2:D2"/>
    <mergeCell ref="C3:D3"/>
    <mergeCell ref="C4:D4"/>
    <mergeCell ref="A6:G6"/>
    <mergeCell ref="A27:G27"/>
    <mergeCell ref="B9:E9"/>
    <mergeCell ref="B10:E10"/>
    <mergeCell ref="B11:E11"/>
    <mergeCell ref="A13:G13"/>
    <mergeCell ref="G15:G24"/>
    <mergeCell ref="A41:G4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236F-87E3-47F6-9E87-12C5E4281A11}">
  <sheetPr>
    <tabColor theme="5" tint="0.59999389629810485"/>
  </sheetPr>
  <dimension ref="A1:J493"/>
  <sheetViews>
    <sheetView workbookViewId="0">
      <selection activeCell="J11" sqref="J11"/>
    </sheetView>
  </sheetViews>
  <sheetFormatPr defaultRowHeight="15" x14ac:dyDescent="0.25"/>
  <cols>
    <col min="1" max="1" width="11.7109375" customWidth="1"/>
    <col min="2" max="2" width="30.140625" customWidth="1"/>
    <col min="3" max="3" width="10.42578125" bestFit="1" customWidth="1"/>
    <col min="4" max="4" width="14.85546875" customWidth="1"/>
    <col min="5" max="5" width="22" customWidth="1"/>
    <col min="6" max="6" width="15.7109375" customWidth="1"/>
    <col min="7" max="7" width="21.140625" customWidth="1"/>
    <col min="8" max="8" width="32.5703125" customWidth="1"/>
    <col min="9" max="9" width="15" customWidth="1"/>
    <col min="10" max="10" width="44" customWidth="1"/>
  </cols>
  <sheetData>
    <row r="1" spans="1:10" ht="45.75" customHeight="1" thickBot="1" x14ac:dyDescent="0.3">
      <c r="A1" s="43" t="s">
        <v>146</v>
      </c>
      <c r="B1" s="44" t="s">
        <v>147</v>
      </c>
      <c r="C1" s="45" t="s">
        <v>148</v>
      </c>
      <c r="D1" s="46" t="s">
        <v>149</v>
      </c>
      <c r="E1" s="47" t="s">
        <v>150</v>
      </c>
      <c r="F1" s="45" t="s">
        <v>151</v>
      </c>
      <c r="G1" s="45" t="s">
        <v>152</v>
      </c>
      <c r="H1" s="45" t="s">
        <v>153</v>
      </c>
      <c r="I1" s="46" t="s">
        <v>154</v>
      </c>
      <c r="J1" s="48" t="s">
        <v>155</v>
      </c>
    </row>
    <row r="2" spans="1:10" ht="34.5" customHeight="1" thickBot="1" x14ac:dyDescent="0.3">
      <c r="A2" s="49" t="s">
        <v>55</v>
      </c>
      <c r="B2" s="50" t="s">
        <v>1257</v>
      </c>
      <c r="C2" s="52">
        <v>1000</v>
      </c>
      <c r="D2" s="52">
        <v>4999</v>
      </c>
      <c r="E2" s="53" t="s">
        <v>156</v>
      </c>
      <c r="F2" s="50" t="s">
        <v>1277</v>
      </c>
      <c r="G2" s="53" t="s">
        <v>1278</v>
      </c>
      <c r="H2" s="50" t="s">
        <v>157</v>
      </c>
      <c r="I2" s="51" t="s">
        <v>158</v>
      </c>
      <c r="J2" s="54" t="s">
        <v>116</v>
      </c>
    </row>
    <row r="3" spans="1:10" ht="32.25" customHeight="1" thickBot="1" x14ac:dyDescent="0.3">
      <c r="A3" s="49" t="s">
        <v>55</v>
      </c>
      <c r="B3" s="53" t="s">
        <v>1256</v>
      </c>
      <c r="C3" s="52">
        <v>1000</v>
      </c>
      <c r="D3" s="52">
        <v>4999</v>
      </c>
      <c r="E3" s="50" t="s">
        <v>159</v>
      </c>
      <c r="F3" s="50" t="s">
        <v>1280</v>
      </c>
      <c r="G3" s="53" t="s">
        <v>1279</v>
      </c>
      <c r="H3" s="50" t="s">
        <v>157</v>
      </c>
      <c r="I3" s="51" t="s">
        <v>158</v>
      </c>
      <c r="J3" s="54" t="s">
        <v>116</v>
      </c>
    </row>
    <row r="4" spans="1:10" ht="15.75" thickBot="1" x14ac:dyDescent="0.3">
      <c r="A4" s="49" t="s">
        <v>55</v>
      </c>
      <c r="B4" s="53" t="s">
        <v>1259</v>
      </c>
      <c r="C4" s="52">
        <v>1000</v>
      </c>
      <c r="D4" s="52">
        <v>4999</v>
      </c>
      <c r="E4" s="53" t="s">
        <v>160</v>
      </c>
      <c r="F4" s="50" t="s">
        <v>1282</v>
      </c>
      <c r="G4" s="53" t="s">
        <v>1281</v>
      </c>
      <c r="H4" s="50" t="s">
        <v>157</v>
      </c>
      <c r="I4" s="51" t="s">
        <v>158</v>
      </c>
      <c r="J4" s="54" t="s">
        <v>116</v>
      </c>
    </row>
    <row r="5" spans="1:10" ht="15.75" thickBot="1" x14ac:dyDescent="0.3">
      <c r="A5" s="49" t="s">
        <v>55</v>
      </c>
      <c r="B5" s="53" t="s">
        <v>1255</v>
      </c>
      <c r="C5" s="52">
        <v>1000</v>
      </c>
      <c r="D5" s="52">
        <v>4999</v>
      </c>
      <c r="E5" s="53" t="s">
        <v>160</v>
      </c>
      <c r="F5" s="50" t="s">
        <v>1284</v>
      </c>
      <c r="G5" s="53" t="s">
        <v>1283</v>
      </c>
      <c r="H5" s="50" t="s">
        <v>157</v>
      </c>
      <c r="I5" s="51" t="s">
        <v>158</v>
      </c>
      <c r="J5" s="54" t="s">
        <v>116</v>
      </c>
    </row>
    <row r="6" spans="1:10" ht="15.75" thickBot="1" x14ac:dyDescent="0.3">
      <c r="A6" s="49" t="s">
        <v>55</v>
      </c>
      <c r="B6" s="53" t="s">
        <v>1299</v>
      </c>
      <c r="C6" s="52">
        <v>1000</v>
      </c>
      <c r="D6" s="52">
        <v>4999</v>
      </c>
      <c r="E6" s="53" t="s">
        <v>161</v>
      </c>
      <c r="F6" s="50" t="s">
        <v>1286</v>
      </c>
      <c r="G6" s="53" t="s">
        <v>1285</v>
      </c>
      <c r="H6" s="50" t="s">
        <v>157</v>
      </c>
      <c r="I6" s="51" t="s">
        <v>158</v>
      </c>
      <c r="J6" s="54" t="s">
        <v>116</v>
      </c>
    </row>
    <row r="7" spans="1:10" ht="26.25" customHeight="1" thickBot="1" x14ac:dyDescent="0.3">
      <c r="A7" s="49" t="s">
        <v>55</v>
      </c>
      <c r="B7" s="53" t="s">
        <v>1258</v>
      </c>
      <c r="C7" s="52">
        <v>1000</v>
      </c>
      <c r="D7" s="52">
        <v>4999</v>
      </c>
      <c r="E7" s="53" t="s">
        <v>160</v>
      </c>
      <c r="F7" s="50" t="s">
        <v>1288</v>
      </c>
      <c r="G7" s="53" t="s">
        <v>1287</v>
      </c>
      <c r="H7" s="50" t="s">
        <v>157</v>
      </c>
      <c r="I7" s="51" t="s">
        <v>158</v>
      </c>
      <c r="J7" s="54" t="s">
        <v>116</v>
      </c>
    </row>
    <row r="8" spans="1:10" ht="15.75" thickBot="1" x14ac:dyDescent="0.3">
      <c r="A8" s="49" t="s">
        <v>55</v>
      </c>
      <c r="B8" s="53" t="s">
        <v>1254</v>
      </c>
      <c r="C8" s="52">
        <v>1000</v>
      </c>
      <c r="D8" s="52">
        <v>4999</v>
      </c>
      <c r="E8" s="53" t="s">
        <v>162</v>
      </c>
      <c r="F8" s="50" t="s">
        <v>1290</v>
      </c>
      <c r="G8" s="53" t="s">
        <v>1289</v>
      </c>
      <c r="H8" s="50" t="s">
        <v>157</v>
      </c>
      <c r="I8" s="51" t="s">
        <v>158</v>
      </c>
      <c r="J8" s="54" t="s">
        <v>116</v>
      </c>
    </row>
    <row r="9" spans="1:10" ht="45.75" thickBot="1" x14ac:dyDescent="0.3">
      <c r="A9" s="49" t="s">
        <v>55</v>
      </c>
      <c r="B9" s="53" t="s">
        <v>1252</v>
      </c>
      <c r="C9" s="52">
        <v>4999</v>
      </c>
      <c r="D9" s="52">
        <v>7000</v>
      </c>
      <c r="E9" s="53" t="s">
        <v>163</v>
      </c>
      <c r="F9" s="50" t="s">
        <v>1292</v>
      </c>
      <c r="G9" s="53" t="s">
        <v>1291</v>
      </c>
      <c r="H9" s="50" t="s">
        <v>157</v>
      </c>
      <c r="I9" s="51" t="s">
        <v>158</v>
      </c>
      <c r="J9" s="56" t="s">
        <v>164</v>
      </c>
    </row>
    <row r="10" spans="1:10" ht="15.75" thickBot="1" x14ac:dyDescent="0.3">
      <c r="A10" s="49" t="s">
        <v>55</v>
      </c>
      <c r="B10" s="53" t="s">
        <v>1260</v>
      </c>
      <c r="C10" s="52">
        <v>1000</v>
      </c>
      <c r="D10" s="52">
        <v>4999</v>
      </c>
      <c r="E10" s="53" t="s">
        <v>165</v>
      </c>
      <c r="F10" s="50" t="s">
        <v>1294</v>
      </c>
      <c r="G10" s="53" t="s">
        <v>1293</v>
      </c>
      <c r="H10" s="50" t="s">
        <v>157</v>
      </c>
      <c r="I10" s="51" t="s">
        <v>158</v>
      </c>
      <c r="J10" s="54" t="s">
        <v>116</v>
      </c>
    </row>
    <row r="11" spans="1:10" ht="45.75" thickBot="1" x14ac:dyDescent="0.3">
      <c r="A11" s="49" t="s">
        <v>55</v>
      </c>
      <c r="B11" s="53" t="s">
        <v>1253</v>
      </c>
      <c r="C11" s="52">
        <v>7000</v>
      </c>
      <c r="D11" s="52">
        <v>15000</v>
      </c>
      <c r="E11" s="53" t="s">
        <v>166</v>
      </c>
      <c r="F11" s="50" t="s">
        <v>1296</v>
      </c>
      <c r="G11" s="53" t="s">
        <v>1295</v>
      </c>
      <c r="H11" s="50" t="s">
        <v>157</v>
      </c>
      <c r="I11" s="51" t="s">
        <v>158</v>
      </c>
      <c r="J11" s="56" t="s">
        <v>164</v>
      </c>
    </row>
    <row r="12" spans="1:10" ht="45.75" thickBot="1" x14ac:dyDescent="0.3">
      <c r="A12" s="57" t="s">
        <v>55</v>
      </c>
      <c r="B12" s="58" t="s">
        <v>1251</v>
      </c>
      <c r="C12" s="59">
        <v>4999</v>
      </c>
      <c r="D12" s="59">
        <v>7000</v>
      </c>
      <c r="E12" s="58" t="s">
        <v>167</v>
      </c>
      <c r="F12" s="89" t="s">
        <v>1298</v>
      </c>
      <c r="G12" s="58" t="s">
        <v>1297</v>
      </c>
      <c r="H12" s="50" t="s">
        <v>157</v>
      </c>
      <c r="I12" s="51" t="s">
        <v>158</v>
      </c>
      <c r="J12" s="60" t="s">
        <v>164</v>
      </c>
    </row>
    <row r="13" spans="1:10" ht="15.75" thickBot="1" x14ac:dyDescent="0.3">
      <c r="A13" s="53"/>
      <c r="B13" s="53"/>
      <c r="C13" s="52"/>
      <c r="D13" s="52"/>
      <c r="E13" s="53"/>
      <c r="F13" s="50"/>
      <c r="G13" s="53"/>
      <c r="H13" s="53"/>
      <c r="I13" s="55"/>
      <c r="J13" s="54"/>
    </row>
    <row r="14" spans="1:10" ht="15.75" thickBot="1" x14ac:dyDescent="0.3">
      <c r="A14" s="53"/>
      <c r="B14" s="53"/>
      <c r="C14" s="52"/>
      <c r="D14" s="52"/>
      <c r="E14" s="53"/>
      <c r="F14" s="50"/>
      <c r="G14" s="53"/>
      <c r="H14" s="53"/>
      <c r="I14" s="55"/>
      <c r="J14" s="54"/>
    </row>
    <row r="15" spans="1:10" ht="15.75" thickBot="1" x14ac:dyDescent="0.3">
      <c r="A15" s="61"/>
      <c r="B15" s="61"/>
      <c r="C15" s="63"/>
      <c r="D15" s="63"/>
      <c r="E15" s="61"/>
      <c r="F15" s="64"/>
      <c r="G15" s="61"/>
      <c r="H15" s="61"/>
      <c r="I15" s="62"/>
      <c r="J15" s="65"/>
    </row>
    <row r="16" spans="1:10" ht="15.75" thickBot="1" x14ac:dyDescent="0.3">
      <c r="A16" s="61"/>
      <c r="B16" s="61"/>
      <c r="C16" s="63"/>
      <c r="D16" s="63"/>
      <c r="E16" s="61"/>
      <c r="F16" s="64"/>
      <c r="G16" s="61"/>
      <c r="H16" s="61"/>
      <c r="I16" s="62"/>
      <c r="J16" s="65"/>
    </row>
    <row r="17" spans="1:10" ht="15.75" thickBot="1" x14ac:dyDescent="0.3">
      <c r="A17" s="61"/>
      <c r="B17" s="61"/>
      <c r="C17" s="63"/>
      <c r="D17" s="63"/>
      <c r="E17" s="61"/>
      <c r="F17" s="64"/>
      <c r="G17" s="61"/>
      <c r="H17" s="61"/>
      <c r="I17" s="62"/>
      <c r="J17" s="65"/>
    </row>
    <row r="18" spans="1:10" ht="15.75" thickBot="1" x14ac:dyDescent="0.3">
      <c r="A18" s="61"/>
      <c r="B18" s="61"/>
      <c r="C18" s="63"/>
      <c r="D18" s="63"/>
      <c r="E18" s="61"/>
      <c r="F18" s="64"/>
      <c r="G18" s="61"/>
      <c r="H18" s="61"/>
      <c r="I18" s="62"/>
      <c r="J18" s="65"/>
    </row>
    <row r="19" spans="1:10" ht="15.75" thickBot="1" x14ac:dyDescent="0.3">
      <c r="A19" s="61"/>
      <c r="B19" s="61"/>
      <c r="C19" s="63"/>
      <c r="D19" s="63"/>
      <c r="E19" s="61"/>
      <c r="F19" s="64"/>
      <c r="G19" s="61"/>
      <c r="H19" s="61"/>
      <c r="I19" s="62"/>
      <c r="J19" s="65"/>
    </row>
    <row r="20" spans="1:10" ht="15.75" thickBot="1" x14ac:dyDescent="0.3">
      <c r="A20" s="61"/>
      <c r="B20" s="61"/>
      <c r="C20" s="63"/>
      <c r="D20" s="63"/>
      <c r="E20" s="61"/>
      <c r="F20" s="64"/>
      <c r="G20" s="61"/>
      <c r="H20" s="61"/>
      <c r="I20" s="62"/>
      <c r="J20" s="65"/>
    </row>
    <row r="21" spans="1:10" ht="15.75" thickBot="1" x14ac:dyDescent="0.3">
      <c r="A21" s="61"/>
      <c r="B21" s="61"/>
      <c r="C21" s="63"/>
      <c r="D21" s="63"/>
      <c r="E21" s="61"/>
      <c r="F21" s="64"/>
      <c r="G21" s="61"/>
      <c r="H21" s="61"/>
      <c r="I21" s="62"/>
      <c r="J21" s="65"/>
    </row>
    <row r="22" spans="1:10" ht="15.75" thickBot="1" x14ac:dyDescent="0.3">
      <c r="A22" s="61"/>
      <c r="B22" s="61"/>
      <c r="C22" s="63"/>
      <c r="D22" s="63"/>
      <c r="E22" s="61"/>
      <c r="F22" s="64"/>
      <c r="G22" s="61"/>
      <c r="H22" s="61"/>
      <c r="I22" s="62"/>
      <c r="J22" s="65"/>
    </row>
    <row r="23" spans="1:10" ht="15.75" thickBot="1" x14ac:dyDescent="0.3">
      <c r="A23" s="61"/>
      <c r="B23" s="61"/>
      <c r="C23" s="63"/>
      <c r="D23" s="63"/>
      <c r="E23" s="61"/>
      <c r="F23" s="64"/>
      <c r="G23" s="61"/>
      <c r="H23" s="61"/>
      <c r="I23" s="62"/>
      <c r="J23" s="65"/>
    </row>
    <row r="24" spans="1:10" ht="15.75" thickBot="1" x14ac:dyDescent="0.3">
      <c r="A24" s="61"/>
      <c r="B24" s="61"/>
      <c r="C24" s="63"/>
      <c r="D24" s="63"/>
      <c r="E24" s="61"/>
      <c r="F24" s="64"/>
      <c r="G24" s="61"/>
      <c r="H24" s="61"/>
      <c r="I24" s="62"/>
      <c r="J24" s="65"/>
    </row>
    <row r="25" spans="1:10" ht="15.75" thickBot="1" x14ac:dyDescent="0.3">
      <c r="A25" s="61"/>
      <c r="B25" s="61"/>
      <c r="C25" s="63"/>
      <c r="D25" s="63"/>
      <c r="E25" s="61"/>
      <c r="F25" s="64"/>
      <c r="G25" s="61"/>
      <c r="H25" s="61"/>
      <c r="I25" s="62"/>
      <c r="J25" s="65"/>
    </row>
    <row r="26" spans="1:10" ht="15.75" thickBot="1" x14ac:dyDescent="0.3">
      <c r="A26" s="61"/>
      <c r="B26" s="61"/>
      <c r="C26" s="63"/>
      <c r="D26" s="63"/>
      <c r="E26" s="61"/>
      <c r="F26" s="64"/>
      <c r="G26" s="61"/>
      <c r="H26" s="61"/>
      <c r="I26" s="62"/>
      <c r="J26" s="65"/>
    </row>
    <row r="27" spans="1:10" ht="15.75" thickBot="1" x14ac:dyDescent="0.3">
      <c r="A27" s="61"/>
      <c r="B27" s="61"/>
      <c r="C27" s="63"/>
      <c r="D27" s="63"/>
      <c r="E27" s="61"/>
      <c r="F27" s="64"/>
      <c r="G27" s="61"/>
      <c r="H27" s="61"/>
      <c r="I27" s="62"/>
      <c r="J27" s="65"/>
    </row>
    <row r="28" spans="1:10" ht="15.75" thickBot="1" x14ac:dyDescent="0.3">
      <c r="A28" s="61"/>
      <c r="B28" s="61"/>
      <c r="C28" s="63"/>
      <c r="D28" s="63"/>
      <c r="E28" s="61"/>
      <c r="F28" s="64"/>
      <c r="G28" s="61"/>
      <c r="H28" s="61"/>
      <c r="I28" s="62"/>
      <c r="J28" s="65"/>
    </row>
    <row r="29" spans="1:10" ht="15.75" thickBot="1" x14ac:dyDescent="0.3">
      <c r="A29" s="61"/>
      <c r="B29" s="61"/>
      <c r="C29" s="63"/>
      <c r="D29" s="63"/>
      <c r="E29" s="61"/>
      <c r="F29" s="64"/>
      <c r="G29" s="61"/>
      <c r="H29" s="61"/>
      <c r="I29" s="62"/>
      <c r="J29" s="65"/>
    </row>
    <row r="30" spans="1:10" ht="15.75" thickBot="1" x14ac:dyDescent="0.3">
      <c r="A30" s="61"/>
      <c r="B30" s="61"/>
      <c r="C30" s="63"/>
      <c r="D30" s="63"/>
      <c r="E30" s="61"/>
      <c r="F30" s="64"/>
      <c r="G30" s="61"/>
      <c r="H30" s="61"/>
      <c r="I30" s="62"/>
      <c r="J30" s="65"/>
    </row>
    <row r="31" spans="1:10" ht="15.75" thickBot="1" x14ac:dyDescent="0.3">
      <c r="A31" s="61"/>
      <c r="B31" s="61"/>
      <c r="C31" s="63"/>
      <c r="D31" s="63"/>
      <c r="E31" s="61"/>
      <c r="F31" s="64"/>
      <c r="G31" s="61"/>
      <c r="H31" s="61"/>
      <c r="I31" s="62"/>
      <c r="J31" s="65"/>
    </row>
    <row r="32" spans="1:10" ht="15.75" thickBot="1" x14ac:dyDescent="0.3">
      <c r="A32" s="61"/>
      <c r="B32" s="61"/>
      <c r="C32" s="63"/>
      <c r="D32" s="63"/>
      <c r="E32" s="61"/>
      <c r="F32" s="64"/>
      <c r="G32" s="61"/>
      <c r="H32" s="61"/>
      <c r="I32" s="62"/>
      <c r="J32" s="65"/>
    </row>
    <row r="33" spans="1:10" ht="15.75" thickBot="1" x14ac:dyDescent="0.3">
      <c r="A33" s="61"/>
      <c r="B33" s="61"/>
      <c r="C33" s="63"/>
      <c r="D33" s="63"/>
      <c r="E33" s="61"/>
      <c r="F33" s="64"/>
      <c r="G33" s="61"/>
      <c r="H33" s="61"/>
      <c r="I33" s="62"/>
      <c r="J33" s="65"/>
    </row>
    <row r="34" spans="1:10" ht="15.75" thickBot="1" x14ac:dyDescent="0.3">
      <c r="A34" s="61"/>
      <c r="B34" s="61"/>
      <c r="C34" s="63"/>
      <c r="D34" s="63"/>
      <c r="E34" s="61"/>
      <c r="F34" s="64"/>
      <c r="G34" s="61"/>
      <c r="H34" s="61"/>
      <c r="I34" s="62"/>
      <c r="J34" s="65"/>
    </row>
    <row r="35" spans="1:10" ht="15.75" thickBot="1" x14ac:dyDescent="0.3">
      <c r="A35" s="61"/>
      <c r="B35" s="61"/>
      <c r="C35" s="63"/>
      <c r="D35" s="63"/>
      <c r="E35" s="61"/>
      <c r="F35" s="64"/>
      <c r="G35" s="61"/>
      <c r="H35" s="61"/>
      <c r="I35" s="62"/>
      <c r="J35" s="65"/>
    </row>
    <row r="36" spans="1:10" ht="15.75" thickBot="1" x14ac:dyDescent="0.3">
      <c r="A36" s="61"/>
      <c r="B36" s="61"/>
      <c r="C36" s="63"/>
      <c r="D36" s="63"/>
      <c r="E36" s="61"/>
      <c r="F36" s="64"/>
      <c r="G36" s="61"/>
      <c r="H36" s="61"/>
      <c r="I36" s="62"/>
      <c r="J36" s="65"/>
    </row>
    <row r="37" spans="1:10" ht="15.75" thickBot="1" x14ac:dyDescent="0.3">
      <c r="A37" s="61"/>
      <c r="B37" s="61"/>
      <c r="C37" s="63"/>
      <c r="D37" s="63"/>
      <c r="E37" s="61"/>
      <c r="F37" s="64"/>
      <c r="G37" s="61"/>
      <c r="H37" s="61"/>
      <c r="I37" s="62"/>
      <c r="J37" s="65"/>
    </row>
    <row r="38" spans="1:10" ht="15.75" thickBot="1" x14ac:dyDescent="0.3">
      <c r="A38" s="61"/>
      <c r="B38" s="61"/>
      <c r="C38" s="63"/>
      <c r="D38" s="63"/>
      <c r="E38" s="61"/>
      <c r="F38" s="64"/>
      <c r="G38" s="61"/>
      <c r="H38" s="61"/>
      <c r="I38" s="62"/>
      <c r="J38" s="65"/>
    </row>
    <row r="39" spans="1:10" ht="15.75" thickBot="1" x14ac:dyDescent="0.3">
      <c r="A39" s="61"/>
      <c r="B39" s="61"/>
      <c r="C39" s="63"/>
      <c r="D39" s="63"/>
      <c r="E39" s="61"/>
      <c r="F39" s="64"/>
      <c r="G39" s="61"/>
      <c r="H39" s="61"/>
      <c r="I39" s="62"/>
      <c r="J39" s="65"/>
    </row>
    <row r="40" spans="1:10" ht="15.75" thickBot="1" x14ac:dyDescent="0.3">
      <c r="A40" s="61"/>
      <c r="B40" s="61"/>
      <c r="C40" s="63"/>
      <c r="D40" s="63"/>
      <c r="E40" s="61"/>
      <c r="F40" s="64"/>
      <c r="G40" s="61"/>
      <c r="H40" s="61"/>
      <c r="I40" s="62"/>
      <c r="J40" s="65"/>
    </row>
    <row r="41" spans="1:10" ht="15.75" thickBot="1" x14ac:dyDescent="0.3">
      <c r="A41" s="61"/>
      <c r="B41" s="61"/>
      <c r="C41" s="63"/>
      <c r="D41" s="63"/>
      <c r="E41" s="61"/>
      <c r="F41" s="64"/>
      <c r="G41" s="61"/>
      <c r="H41" s="61"/>
      <c r="I41" s="62"/>
      <c r="J41" s="65"/>
    </row>
    <row r="42" spans="1:10" ht="15.75" thickBot="1" x14ac:dyDescent="0.3">
      <c r="A42" s="61"/>
      <c r="B42" s="61"/>
      <c r="C42" s="63"/>
      <c r="D42" s="63"/>
      <c r="E42" s="61"/>
      <c r="F42" s="64"/>
      <c r="G42" s="61"/>
      <c r="H42" s="61"/>
      <c r="I42" s="62"/>
      <c r="J42" s="65"/>
    </row>
    <row r="43" spans="1:10" ht="15.75" thickBot="1" x14ac:dyDescent="0.3">
      <c r="A43" s="61"/>
      <c r="B43" s="61"/>
      <c r="C43" s="63"/>
      <c r="D43" s="63"/>
      <c r="E43" s="61"/>
      <c r="F43" s="64"/>
      <c r="G43" s="61"/>
      <c r="H43" s="61"/>
      <c r="I43" s="62"/>
      <c r="J43" s="65"/>
    </row>
    <row r="44" spans="1:10" ht="15.75" thickBot="1" x14ac:dyDescent="0.3">
      <c r="A44" s="61"/>
      <c r="B44" s="61"/>
      <c r="C44" s="63"/>
      <c r="D44" s="63"/>
      <c r="E44" s="61"/>
      <c r="F44" s="64"/>
      <c r="G44" s="61"/>
      <c r="H44" s="61"/>
      <c r="I44" s="62"/>
      <c r="J44" s="65"/>
    </row>
    <row r="45" spans="1:10" ht="15.75" thickBot="1" x14ac:dyDescent="0.3">
      <c r="A45" s="61"/>
      <c r="B45" s="61"/>
      <c r="C45" s="63"/>
      <c r="D45" s="63"/>
      <c r="E45" s="61"/>
      <c r="F45" s="64"/>
      <c r="G45" s="61"/>
      <c r="H45" s="61"/>
      <c r="I45" s="62"/>
      <c r="J45" s="65"/>
    </row>
    <row r="46" spans="1:10" ht="15.75" thickBot="1" x14ac:dyDescent="0.3">
      <c r="A46" s="61"/>
      <c r="B46" s="61"/>
      <c r="C46" s="63"/>
      <c r="D46" s="63"/>
      <c r="E46" s="61"/>
      <c r="F46" s="64"/>
      <c r="G46" s="61"/>
      <c r="H46" s="61"/>
      <c r="I46" s="62"/>
      <c r="J46" s="65"/>
    </row>
    <row r="47" spans="1:10" ht="15.75" thickBot="1" x14ac:dyDescent="0.3">
      <c r="A47" s="61"/>
      <c r="B47" s="61"/>
      <c r="C47" s="63"/>
      <c r="D47" s="63"/>
      <c r="E47" s="61"/>
      <c r="F47" s="64"/>
      <c r="G47" s="61"/>
      <c r="H47" s="61"/>
      <c r="I47" s="62"/>
      <c r="J47" s="65"/>
    </row>
    <row r="48" spans="1:10" ht="15.75" thickBot="1" x14ac:dyDescent="0.3">
      <c r="A48" s="61"/>
      <c r="B48" s="61"/>
      <c r="C48" s="63"/>
      <c r="D48" s="63"/>
      <c r="E48" s="61"/>
      <c r="F48" s="64"/>
      <c r="G48" s="61"/>
      <c r="H48" s="61"/>
      <c r="I48" s="62"/>
      <c r="J48" s="65"/>
    </row>
    <row r="49" spans="1:10" ht="15.75" thickBot="1" x14ac:dyDescent="0.3">
      <c r="A49" s="61"/>
      <c r="B49" s="61"/>
      <c r="C49" s="63"/>
      <c r="D49" s="63"/>
      <c r="E49" s="61"/>
      <c r="F49" s="64"/>
      <c r="G49" s="61"/>
      <c r="H49" s="61"/>
      <c r="I49" s="62"/>
      <c r="J49" s="65"/>
    </row>
    <row r="50" spans="1:10" ht="15.75" thickBot="1" x14ac:dyDescent="0.3">
      <c r="A50" s="61"/>
      <c r="B50" s="61"/>
      <c r="C50" s="63"/>
      <c r="D50" s="63"/>
      <c r="E50" s="61"/>
      <c r="F50" s="64"/>
      <c r="G50" s="61"/>
      <c r="H50" s="61"/>
      <c r="I50" s="62"/>
      <c r="J50" s="65"/>
    </row>
    <row r="51" spans="1:10" ht="15.75" thickBot="1" x14ac:dyDescent="0.3">
      <c r="A51" s="61"/>
      <c r="B51" s="61"/>
      <c r="C51" s="63"/>
      <c r="D51" s="63"/>
      <c r="E51" s="61"/>
      <c r="F51" s="64"/>
      <c r="G51" s="61"/>
      <c r="H51" s="61"/>
      <c r="I51" s="62"/>
      <c r="J51" s="65"/>
    </row>
    <row r="52" spans="1:10" ht="15.75" thickBot="1" x14ac:dyDescent="0.3">
      <c r="A52" s="61"/>
      <c r="B52" s="61"/>
      <c r="C52" s="63"/>
      <c r="D52" s="63"/>
      <c r="E52" s="61"/>
      <c r="F52" s="64"/>
      <c r="G52" s="61"/>
      <c r="H52" s="61"/>
      <c r="I52" s="62"/>
      <c r="J52" s="65"/>
    </row>
    <row r="53" spans="1:10" ht="15.75" thickBot="1" x14ac:dyDescent="0.3">
      <c r="A53" s="61"/>
      <c r="B53" s="61"/>
      <c r="C53" s="63"/>
      <c r="D53" s="63"/>
      <c r="E53" s="61"/>
      <c r="F53" s="64"/>
      <c r="G53" s="61"/>
      <c r="H53" s="61"/>
      <c r="I53" s="62"/>
      <c r="J53" s="65"/>
    </row>
    <row r="54" spans="1:10" ht="15.75" thickBot="1" x14ac:dyDescent="0.3">
      <c r="A54" s="61"/>
      <c r="B54" s="61"/>
      <c r="C54" s="63"/>
      <c r="D54" s="63"/>
      <c r="E54" s="61"/>
      <c r="F54" s="64"/>
      <c r="G54" s="61"/>
      <c r="H54" s="61"/>
      <c r="I54" s="62"/>
      <c r="J54" s="65"/>
    </row>
    <row r="55" spans="1:10" ht="15.75" thickBot="1" x14ac:dyDescent="0.3">
      <c r="A55" s="61"/>
      <c r="B55" s="61"/>
      <c r="C55" s="63"/>
      <c r="D55" s="63"/>
      <c r="E55" s="61"/>
      <c r="F55" s="64"/>
      <c r="G55" s="61"/>
      <c r="H55" s="61"/>
      <c r="I55" s="62"/>
      <c r="J55" s="65"/>
    </row>
    <row r="56" spans="1:10" ht="15.75" thickBot="1" x14ac:dyDescent="0.3">
      <c r="A56" s="61"/>
      <c r="B56" s="61"/>
      <c r="C56" s="63"/>
      <c r="D56" s="63"/>
      <c r="E56" s="61"/>
      <c r="F56" s="64"/>
      <c r="G56" s="61"/>
      <c r="H56" s="61"/>
      <c r="I56" s="62"/>
      <c r="J56" s="65"/>
    </row>
    <row r="57" spans="1:10" ht="15.75" thickBot="1" x14ac:dyDescent="0.3">
      <c r="A57" s="61"/>
      <c r="B57" s="61"/>
      <c r="C57" s="63"/>
      <c r="D57" s="63"/>
      <c r="E57" s="61"/>
      <c r="F57" s="64"/>
      <c r="G57" s="61"/>
      <c r="H57" s="61"/>
      <c r="I57" s="62"/>
      <c r="J57" s="65"/>
    </row>
    <row r="58" spans="1:10" ht="15.75" thickBot="1" x14ac:dyDescent="0.3">
      <c r="A58" s="61"/>
      <c r="B58" s="61"/>
      <c r="C58" s="63"/>
      <c r="D58" s="63"/>
      <c r="E58" s="61"/>
      <c r="F58" s="64"/>
      <c r="G58" s="61"/>
      <c r="H58" s="61"/>
      <c r="I58" s="62"/>
      <c r="J58" s="65"/>
    </row>
    <row r="59" spans="1:10" ht="15.75" thickBot="1" x14ac:dyDescent="0.3">
      <c r="A59" s="61"/>
      <c r="B59" s="61"/>
      <c r="C59" s="63"/>
      <c r="D59" s="63"/>
      <c r="E59" s="61"/>
      <c r="F59" s="64"/>
      <c r="G59" s="61"/>
      <c r="H59" s="61"/>
      <c r="I59" s="62"/>
      <c r="J59" s="65"/>
    </row>
    <row r="60" spans="1:10" ht="15.75" thickBot="1" x14ac:dyDescent="0.3">
      <c r="A60" s="66"/>
      <c r="B60" s="66"/>
      <c r="C60" s="67"/>
      <c r="D60" s="67"/>
      <c r="E60" s="66"/>
      <c r="F60" s="68"/>
      <c r="G60" s="69"/>
      <c r="H60" s="69"/>
      <c r="I60" s="70"/>
      <c r="J60" s="71"/>
    </row>
    <row r="61" spans="1:10" ht="15.75" thickBot="1" x14ac:dyDescent="0.3">
      <c r="A61" s="66"/>
      <c r="B61" s="66"/>
      <c r="C61" s="67"/>
      <c r="D61" s="67"/>
      <c r="E61" s="66"/>
      <c r="F61" s="68"/>
      <c r="G61" s="69"/>
      <c r="H61" s="69"/>
      <c r="I61" s="70"/>
      <c r="J61" s="71"/>
    </row>
    <row r="62" spans="1:10" ht="15.75" thickBot="1" x14ac:dyDescent="0.3">
      <c r="A62" s="66"/>
      <c r="B62" s="66"/>
      <c r="C62" s="67"/>
      <c r="D62" s="67"/>
      <c r="E62" s="66"/>
      <c r="F62" s="68"/>
      <c r="G62" s="69"/>
      <c r="H62" s="69"/>
      <c r="I62" s="70"/>
      <c r="J62" s="71"/>
    </row>
    <row r="63" spans="1:10" ht="15.75" thickBot="1" x14ac:dyDescent="0.3">
      <c r="A63" s="66"/>
      <c r="B63" s="66"/>
      <c r="C63" s="67"/>
      <c r="D63" s="67"/>
      <c r="E63" s="66"/>
      <c r="F63" s="68"/>
      <c r="G63" s="69"/>
      <c r="H63" s="69"/>
      <c r="I63" s="70"/>
      <c r="J63" s="71"/>
    </row>
    <row r="64" spans="1:10" ht="15.75" thickBot="1" x14ac:dyDescent="0.3">
      <c r="A64" s="66"/>
      <c r="B64" s="66"/>
      <c r="C64" s="67"/>
      <c r="D64" s="67"/>
      <c r="E64" s="66"/>
      <c r="F64" s="68"/>
      <c r="G64" s="69"/>
      <c r="H64" s="69"/>
      <c r="I64" s="70"/>
      <c r="J64" s="71"/>
    </row>
    <row r="65" spans="1:10" ht="15.75" thickBot="1" x14ac:dyDescent="0.3">
      <c r="A65" s="66"/>
      <c r="B65" s="66"/>
      <c r="C65" s="67"/>
      <c r="D65" s="67"/>
      <c r="E65" s="66"/>
      <c r="F65" s="68"/>
      <c r="G65" s="69"/>
      <c r="H65" s="69"/>
      <c r="I65" s="70"/>
      <c r="J65" s="71"/>
    </row>
    <row r="66" spans="1:10" ht="15.75" thickBot="1" x14ac:dyDescent="0.3">
      <c r="A66" s="66"/>
      <c r="B66" s="66"/>
      <c r="C66" s="67"/>
      <c r="D66" s="67"/>
      <c r="E66" s="66"/>
      <c r="F66" s="68"/>
      <c r="G66" s="69"/>
      <c r="H66" s="69"/>
      <c r="I66" s="70"/>
      <c r="J66" s="71"/>
    </row>
    <row r="67" spans="1:10" ht="15.75" thickBot="1" x14ac:dyDescent="0.3">
      <c r="A67" s="66"/>
      <c r="B67" s="66"/>
      <c r="C67" s="67"/>
      <c r="D67" s="67"/>
      <c r="E67" s="66"/>
      <c r="F67" s="68"/>
      <c r="G67" s="69"/>
      <c r="H67" s="69"/>
      <c r="I67" s="70"/>
      <c r="J67" s="71"/>
    </row>
    <row r="68" spans="1:10" ht="15.75" thickBot="1" x14ac:dyDescent="0.3">
      <c r="A68" s="66"/>
      <c r="B68" s="66"/>
      <c r="C68" s="67"/>
      <c r="D68" s="67"/>
      <c r="E68" s="66"/>
      <c r="F68" s="68"/>
      <c r="G68" s="69"/>
      <c r="H68" s="69"/>
      <c r="I68" s="70"/>
      <c r="J68" s="71"/>
    </row>
    <row r="69" spans="1:10" ht="15.75" thickBot="1" x14ac:dyDescent="0.3">
      <c r="A69" s="66"/>
      <c r="B69" s="66"/>
      <c r="C69" s="67"/>
      <c r="D69" s="67"/>
      <c r="E69" s="66"/>
      <c r="F69" s="68"/>
      <c r="G69" s="69"/>
      <c r="H69" s="69"/>
      <c r="I69" s="70"/>
      <c r="J69" s="71"/>
    </row>
    <row r="70" spans="1:10" ht="15.75" thickBot="1" x14ac:dyDescent="0.3">
      <c r="A70" s="66"/>
      <c r="B70" s="66"/>
      <c r="C70" s="67"/>
      <c r="D70" s="67"/>
      <c r="E70" s="66"/>
      <c r="F70" s="68"/>
      <c r="G70" s="69"/>
      <c r="H70" s="69"/>
      <c r="I70" s="70"/>
      <c r="J70" s="71"/>
    </row>
    <row r="71" spans="1:10" ht="15.75" thickBot="1" x14ac:dyDescent="0.3">
      <c r="A71" s="66"/>
      <c r="B71" s="66"/>
      <c r="C71" s="67"/>
      <c r="D71" s="67"/>
      <c r="E71" s="66"/>
      <c r="F71" s="68"/>
      <c r="G71" s="69"/>
      <c r="H71" s="69"/>
      <c r="I71" s="70"/>
      <c r="J71" s="71"/>
    </row>
    <row r="72" spans="1:10" ht="15.75" thickBot="1" x14ac:dyDescent="0.3">
      <c r="A72" s="66"/>
      <c r="B72" s="66"/>
      <c r="C72" s="67"/>
      <c r="D72" s="67"/>
      <c r="E72" s="66"/>
      <c r="F72" s="68"/>
      <c r="G72" s="69"/>
      <c r="H72" s="69"/>
      <c r="I72" s="70"/>
      <c r="J72" s="71"/>
    </row>
    <row r="73" spans="1:10" ht="15.75" thickBot="1" x14ac:dyDescent="0.3">
      <c r="A73" s="66"/>
      <c r="B73" s="66"/>
      <c r="C73" s="67"/>
      <c r="D73" s="67"/>
      <c r="E73" s="66"/>
      <c r="F73" s="68"/>
      <c r="G73" s="69"/>
      <c r="H73" s="69"/>
      <c r="I73" s="70"/>
      <c r="J73" s="71"/>
    </row>
    <row r="74" spans="1:10" ht="15.75" thickBot="1" x14ac:dyDescent="0.3">
      <c r="A74" s="66"/>
      <c r="B74" s="66"/>
      <c r="C74" s="67"/>
      <c r="D74" s="67"/>
      <c r="E74" s="66"/>
      <c r="F74" s="68"/>
      <c r="G74" s="69"/>
      <c r="H74" s="69"/>
      <c r="I74" s="70"/>
      <c r="J74" s="71"/>
    </row>
    <row r="75" spans="1:10" ht="15.75" thickBot="1" x14ac:dyDescent="0.3">
      <c r="A75" s="66"/>
      <c r="B75" s="66"/>
      <c r="C75" s="67"/>
      <c r="D75" s="67"/>
      <c r="E75" s="66"/>
      <c r="F75" s="68"/>
      <c r="G75" s="69"/>
      <c r="H75" s="69"/>
      <c r="I75" s="70"/>
      <c r="J75" s="71"/>
    </row>
    <row r="76" spans="1:10" ht="15.75" thickBot="1" x14ac:dyDescent="0.3">
      <c r="A76" s="66"/>
      <c r="B76" s="66"/>
      <c r="C76" s="67"/>
      <c r="D76" s="67"/>
      <c r="E76" s="66"/>
      <c r="F76" s="68"/>
      <c r="G76" s="69"/>
      <c r="H76" s="69"/>
      <c r="I76" s="70"/>
      <c r="J76" s="71"/>
    </row>
    <row r="77" spans="1:10" ht="15.75" thickBot="1" x14ac:dyDescent="0.3">
      <c r="A77" s="66"/>
      <c r="B77" s="66"/>
      <c r="C77" s="67"/>
      <c r="D77" s="67"/>
      <c r="E77" s="66"/>
      <c r="F77" s="68"/>
      <c r="G77" s="69"/>
      <c r="H77" s="69"/>
      <c r="I77" s="70"/>
      <c r="J77" s="71"/>
    </row>
    <row r="78" spans="1:10" ht="15.75" thickBot="1" x14ac:dyDescent="0.3">
      <c r="A78" s="66"/>
      <c r="B78" s="66"/>
      <c r="C78" s="67"/>
      <c r="D78" s="67"/>
      <c r="E78" s="66"/>
      <c r="F78" s="68"/>
      <c r="G78" s="69"/>
      <c r="H78" s="69"/>
      <c r="I78" s="70"/>
      <c r="J78" s="71"/>
    </row>
    <row r="79" spans="1:10" ht="15.75" thickBot="1" x14ac:dyDescent="0.3">
      <c r="A79" s="66"/>
      <c r="B79" s="66"/>
      <c r="C79" s="67"/>
      <c r="D79" s="67"/>
      <c r="E79" s="66"/>
      <c r="F79" s="68"/>
      <c r="G79" s="69"/>
      <c r="H79" s="69"/>
      <c r="I79" s="70"/>
      <c r="J79" s="71"/>
    </row>
    <row r="80" spans="1:10" ht="15.75" thickBot="1" x14ac:dyDescent="0.3">
      <c r="A80" s="66"/>
      <c r="B80" s="66"/>
      <c r="C80" s="67"/>
      <c r="D80" s="67"/>
      <c r="E80" s="66"/>
      <c r="F80" s="68"/>
      <c r="G80" s="69"/>
      <c r="H80" s="69"/>
      <c r="I80" s="70"/>
      <c r="J80" s="71"/>
    </row>
    <row r="81" spans="1:10" ht="15.75" thickBot="1" x14ac:dyDescent="0.3">
      <c r="A81" s="66"/>
      <c r="B81" s="66"/>
      <c r="C81" s="67"/>
      <c r="D81" s="67"/>
      <c r="E81" s="66"/>
      <c r="F81" s="68"/>
      <c r="G81" s="69"/>
      <c r="H81" s="69"/>
      <c r="I81" s="70"/>
      <c r="J81" s="71"/>
    </row>
    <row r="82" spans="1:10" ht="15.75" thickBot="1" x14ac:dyDescent="0.3">
      <c r="A82" s="66"/>
      <c r="B82" s="66"/>
      <c r="C82" s="67"/>
      <c r="D82" s="67"/>
      <c r="E82" s="66"/>
      <c r="F82" s="68"/>
      <c r="G82" s="69"/>
      <c r="H82" s="69"/>
      <c r="I82" s="70"/>
      <c r="J82" s="71"/>
    </row>
    <row r="83" spans="1:10" ht="15.75" thickBot="1" x14ac:dyDescent="0.3">
      <c r="A83" s="66"/>
      <c r="B83" s="66"/>
      <c r="C83" s="67"/>
      <c r="D83" s="67"/>
      <c r="E83" s="66"/>
      <c r="F83" s="68"/>
      <c r="G83" s="69"/>
      <c r="H83" s="69"/>
      <c r="I83" s="70"/>
      <c r="J83" s="71"/>
    </row>
    <row r="84" spans="1:10" ht="15.75" thickBot="1" x14ac:dyDescent="0.3">
      <c r="A84" s="66"/>
      <c r="B84" s="66"/>
      <c r="C84" s="67"/>
      <c r="D84" s="67"/>
      <c r="E84" s="66"/>
      <c r="F84" s="68"/>
      <c r="G84" s="69"/>
      <c r="H84" s="69"/>
      <c r="I84" s="70"/>
      <c r="J84" s="71"/>
    </row>
    <row r="85" spans="1:10" ht="15.75" thickBot="1" x14ac:dyDescent="0.3">
      <c r="A85" s="66"/>
      <c r="B85" s="66"/>
      <c r="C85" s="67"/>
      <c r="D85" s="67"/>
      <c r="E85" s="66"/>
      <c r="F85" s="68"/>
      <c r="G85" s="69"/>
      <c r="H85" s="69"/>
      <c r="I85" s="70"/>
      <c r="J85" s="71"/>
    </row>
    <row r="86" spans="1:10" ht="15.75" thickBot="1" x14ac:dyDescent="0.3">
      <c r="A86" s="66"/>
      <c r="B86" s="66"/>
      <c r="C86" s="67"/>
      <c r="D86" s="67"/>
      <c r="E86" s="66"/>
      <c r="F86" s="68"/>
      <c r="G86" s="69"/>
      <c r="H86" s="69"/>
      <c r="I86" s="70"/>
      <c r="J86" s="71"/>
    </row>
    <row r="87" spans="1:10" ht="15.75" thickBot="1" x14ac:dyDescent="0.3">
      <c r="A87" s="66"/>
      <c r="B87" s="66"/>
      <c r="C87" s="67"/>
      <c r="D87" s="67"/>
      <c r="E87" s="66"/>
      <c r="F87" s="68"/>
      <c r="G87" s="69"/>
      <c r="H87" s="69"/>
      <c r="I87" s="70"/>
      <c r="J87" s="71"/>
    </row>
    <row r="88" spans="1:10" ht="15.75" thickBot="1" x14ac:dyDescent="0.3">
      <c r="A88" s="66"/>
      <c r="B88" s="66"/>
      <c r="C88" s="67"/>
      <c r="D88" s="67"/>
      <c r="E88" s="66"/>
      <c r="F88" s="68"/>
      <c r="G88" s="69"/>
      <c r="H88" s="69"/>
      <c r="I88" s="70"/>
      <c r="J88" s="71"/>
    </row>
    <row r="89" spans="1:10" ht="15.75" thickBot="1" x14ac:dyDescent="0.3">
      <c r="A89" s="66"/>
      <c r="B89" s="66"/>
      <c r="C89" s="67"/>
      <c r="D89" s="67"/>
      <c r="E89" s="66"/>
      <c r="F89" s="68"/>
      <c r="G89" s="69"/>
      <c r="H89" s="69"/>
      <c r="I89" s="70"/>
      <c r="J89" s="71"/>
    </row>
    <row r="90" spans="1:10" ht="15.75" thickBot="1" x14ac:dyDescent="0.3">
      <c r="A90" s="66"/>
      <c r="B90" s="66"/>
      <c r="C90" s="67"/>
      <c r="D90" s="67"/>
      <c r="E90" s="66"/>
      <c r="F90" s="68"/>
      <c r="G90" s="69"/>
      <c r="H90" s="69"/>
      <c r="I90" s="70"/>
      <c r="J90" s="71"/>
    </row>
    <row r="91" spans="1:10" ht="15.75" thickBot="1" x14ac:dyDescent="0.3">
      <c r="A91" s="66"/>
      <c r="B91" s="66"/>
      <c r="C91" s="67"/>
      <c r="D91" s="67"/>
      <c r="E91" s="66"/>
      <c r="F91" s="68"/>
      <c r="G91" s="69"/>
      <c r="H91" s="69"/>
      <c r="I91" s="70"/>
      <c r="J91" s="71"/>
    </row>
    <row r="92" spans="1:10" ht="15.75" thickBot="1" x14ac:dyDescent="0.3">
      <c r="A92" s="66"/>
      <c r="B92" s="66"/>
      <c r="C92" s="67"/>
      <c r="D92" s="67"/>
      <c r="E92" s="66"/>
      <c r="F92" s="68"/>
      <c r="G92" s="69"/>
      <c r="H92" s="69"/>
      <c r="I92" s="70"/>
      <c r="J92" s="71"/>
    </row>
    <row r="93" spans="1:10" ht="15.75" thickBot="1" x14ac:dyDescent="0.3">
      <c r="A93" s="66"/>
      <c r="B93" s="66"/>
      <c r="C93" s="67"/>
      <c r="D93" s="67"/>
      <c r="E93" s="66"/>
      <c r="F93" s="68"/>
      <c r="G93" s="69"/>
      <c r="H93" s="69"/>
      <c r="I93" s="70"/>
      <c r="J93" s="71"/>
    </row>
    <row r="94" spans="1:10" ht="15.75" thickBot="1" x14ac:dyDescent="0.3">
      <c r="A94" s="66"/>
      <c r="B94" s="66"/>
      <c r="C94" s="67"/>
      <c r="D94" s="67"/>
      <c r="E94" s="66"/>
      <c r="F94" s="68"/>
      <c r="G94" s="69"/>
      <c r="H94" s="69"/>
      <c r="I94" s="70"/>
      <c r="J94" s="71"/>
    </row>
    <row r="95" spans="1:10" ht="15.75" thickBot="1" x14ac:dyDescent="0.3">
      <c r="A95" s="66"/>
      <c r="B95" s="66"/>
      <c r="C95" s="67"/>
      <c r="D95" s="67"/>
      <c r="E95" s="66"/>
      <c r="F95" s="68"/>
      <c r="G95" s="69"/>
      <c r="H95" s="69"/>
      <c r="I95" s="70"/>
      <c r="J95" s="71"/>
    </row>
    <row r="96" spans="1:10" ht="15.75" thickBot="1" x14ac:dyDescent="0.3">
      <c r="A96" s="66"/>
      <c r="B96" s="66"/>
      <c r="C96" s="67"/>
      <c r="D96" s="67"/>
      <c r="E96" s="66"/>
      <c r="F96" s="68"/>
      <c r="G96" s="69"/>
      <c r="H96" s="69"/>
      <c r="I96" s="70"/>
      <c r="J96" s="71"/>
    </row>
    <row r="97" spans="1:10" ht="15.75" thickBot="1" x14ac:dyDescent="0.3">
      <c r="A97" s="66"/>
      <c r="B97" s="66"/>
      <c r="C97" s="67"/>
      <c r="D97" s="67"/>
      <c r="E97" s="66"/>
      <c r="F97" s="68"/>
      <c r="G97" s="69"/>
      <c r="H97" s="69"/>
      <c r="I97" s="70"/>
      <c r="J97" s="71"/>
    </row>
    <row r="98" spans="1:10" ht="15.75" thickBot="1" x14ac:dyDescent="0.3">
      <c r="A98" s="66"/>
      <c r="B98" s="66"/>
      <c r="C98" s="67"/>
      <c r="D98" s="67"/>
      <c r="E98" s="66"/>
      <c r="F98" s="68"/>
      <c r="G98" s="69"/>
      <c r="H98" s="69"/>
      <c r="I98" s="70"/>
      <c r="J98" s="71"/>
    </row>
    <row r="99" spans="1:10" ht="15.75" thickBot="1" x14ac:dyDescent="0.3">
      <c r="A99" s="66"/>
      <c r="B99" s="66"/>
      <c r="C99" s="67"/>
      <c r="D99" s="67"/>
      <c r="E99" s="66"/>
      <c r="F99" s="68"/>
      <c r="G99" s="69"/>
      <c r="H99" s="69"/>
      <c r="I99" s="70"/>
      <c r="J99" s="71"/>
    </row>
    <row r="100" spans="1:10" ht="15.75" thickBot="1" x14ac:dyDescent="0.3">
      <c r="A100" s="66"/>
      <c r="B100" s="66"/>
      <c r="C100" s="67"/>
      <c r="D100" s="67"/>
      <c r="E100" s="66"/>
      <c r="F100" s="68"/>
      <c r="G100" s="69"/>
      <c r="H100" s="69"/>
      <c r="I100" s="70"/>
      <c r="J100" s="71"/>
    </row>
    <row r="101" spans="1:10" ht="15.75" thickBot="1" x14ac:dyDescent="0.3">
      <c r="A101" s="66"/>
      <c r="B101" s="66"/>
      <c r="C101" s="67"/>
      <c r="D101" s="67"/>
      <c r="E101" s="66"/>
      <c r="F101" s="68"/>
      <c r="G101" s="69"/>
      <c r="H101" s="69"/>
      <c r="I101" s="70"/>
      <c r="J101" s="71"/>
    </row>
    <row r="102" spans="1:10" ht="15.75" thickBot="1" x14ac:dyDescent="0.3">
      <c r="A102" s="66"/>
      <c r="B102" s="66"/>
      <c r="C102" s="67"/>
      <c r="D102" s="67"/>
      <c r="E102" s="66"/>
      <c r="F102" s="68"/>
      <c r="G102" s="69"/>
      <c r="H102" s="69"/>
      <c r="I102" s="70"/>
      <c r="J102" s="71"/>
    </row>
    <row r="103" spans="1:10" ht="15.75" thickBot="1" x14ac:dyDescent="0.3">
      <c r="A103" s="66"/>
      <c r="B103" s="66"/>
      <c r="C103" s="67"/>
      <c r="D103" s="67"/>
      <c r="E103" s="66"/>
      <c r="F103" s="68"/>
      <c r="G103" s="69"/>
      <c r="H103" s="69"/>
      <c r="I103" s="70"/>
      <c r="J103" s="71"/>
    </row>
    <row r="104" spans="1:10" ht="15.75" thickBot="1" x14ac:dyDescent="0.3">
      <c r="A104" s="66"/>
      <c r="B104" s="66"/>
      <c r="C104" s="67"/>
      <c r="D104" s="67"/>
      <c r="E104" s="66"/>
      <c r="F104" s="68"/>
      <c r="G104" s="69"/>
      <c r="H104" s="69"/>
      <c r="I104" s="70"/>
      <c r="J104" s="71"/>
    </row>
    <row r="105" spans="1:10" ht="15.75" thickBot="1" x14ac:dyDescent="0.3">
      <c r="A105" s="66"/>
      <c r="B105" s="66"/>
      <c r="C105" s="67"/>
      <c r="D105" s="67"/>
      <c r="E105" s="66"/>
      <c r="F105" s="68"/>
      <c r="G105" s="69"/>
      <c r="H105" s="69"/>
      <c r="I105" s="70"/>
      <c r="J105" s="71"/>
    </row>
    <row r="106" spans="1:10" ht="15.75" thickBot="1" x14ac:dyDescent="0.3">
      <c r="A106" s="66"/>
      <c r="B106" s="66"/>
      <c r="C106" s="67"/>
      <c r="D106" s="67"/>
      <c r="E106" s="66"/>
      <c r="F106" s="68"/>
      <c r="G106" s="69"/>
      <c r="H106" s="69"/>
      <c r="I106" s="70"/>
      <c r="J106" s="71"/>
    </row>
    <row r="107" spans="1:10" ht="15.75" thickBot="1" x14ac:dyDescent="0.3">
      <c r="A107" s="66"/>
      <c r="B107" s="66"/>
      <c r="C107" s="67"/>
      <c r="D107" s="67"/>
      <c r="E107" s="66"/>
      <c r="F107" s="68"/>
      <c r="G107" s="69"/>
      <c r="H107" s="69"/>
      <c r="I107" s="70"/>
      <c r="J107" s="71"/>
    </row>
    <row r="108" spans="1:10" ht="15.75" thickBot="1" x14ac:dyDescent="0.3">
      <c r="A108" s="66"/>
      <c r="B108" s="66"/>
      <c r="C108" s="67"/>
      <c r="D108" s="67"/>
      <c r="E108" s="66"/>
      <c r="F108" s="68"/>
      <c r="G108" s="69"/>
      <c r="H108" s="69"/>
      <c r="I108" s="70"/>
      <c r="J108" s="71"/>
    </row>
    <row r="109" spans="1:10" ht="15.75" thickBot="1" x14ac:dyDescent="0.3">
      <c r="A109" s="66"/>
      <c r="B109" s="66"/>
      <c r="C109" s="67"/>
      <c r="D109" s="67"/>
      <c r="E109" s="66"/>
      <c r="F109" s="68"/>
      <c r="G109" s="69"/>
      <c r="H109" s="69"/>
      <c r="I109" s="70"/>
      <c r="J109" s="71"/>
    </row>
    <row r="110" spans="1:10" ht="15.75" thickBot="1" x14ac:dyDescent="0.3">
      <c r="A110" s="66"/>
      <c r="B110" s="66"/>
      <c r="C110" s="67"/>
      <c r="D110" s="67"/>
      <c r="E110" s="66"/>
      <c r="F110" s="68"/>
      <c r="G110" s="69"/>
      <c r="H110" s="69"/>
      <c r="I110" s="70"/>
      <c r="J110" s="71"/>
    </row>
    <row r="111" spans="1:10" ht="15.75" thickBot="1" x14ac:dyDescent="0.3">
      <c r="A111" s="66"/>
      <c r="B111" s="66"/>
      <c r="C111" s="67"/>
      <c r="D111" s="67"/>
      <c r="E111" s="66"/>
      <c r="F111" s="68"/>
      <c r="G111" s="69"/>
      <c r="H111" s="69"/>
      <c r="I111" s="70"/>
      <c r="J111" s="71"/>
    </row>
    <row r="112" spans="1:10" ht="15.75" thickBot="1" x14ac:dyDescent="0.3">
      <c r="A112" s="66"/>
      <c r="B112" s="66"/>
      <c r="C112" s="67"/>
      <c r="D112" s="67"/>
      <c r="E112" s="66"/>
      <c r="F112" s="68"/>
      <c r="G112" s="69"/>
      <c r="H112" s="69"/>
      <c r="I112" s="70"/>
      <c r="J112" s="71"/>
    </row>
    <row r="113" spans="1:10" ht="15.75" thickBot="1" x14ac:dyDescent="0.3">
      <c r="A113" s="66"/>
      <c r="B113" s="66"/>
      <c r="C113" s="67"/>
      <c r="D113" s="67"/>
      <c r="E113" s="66"/>
      <c r="F113" s="68"/>
      <c r="G113" s="69"/>
      <c r="H113" s="69"/>
      <c r="I113" s="70"/>
      <c r="J113" s="71"/>
    </row>
    <row r="114" spans="1:10" ht="15.75" thickBot="1" x14ac:dyDescent="0.3">
      <c r="A114" s="66"/>
      <c r="B114" s="66"/>
      <c r="C114" s="67"/>
      <c r="D114" s="67"/>
      <c r="E114" s="66"/>
      <c r="F114" s="68"/>
      <c r="G114" s="69"/>
      <c r="H114" s="69"/>
      <c r="I114" s="70"/>
      <c r="J114" s="71"/>
    </row>
    <row r="115" spans="1:10" ht="15.75" thickBot="1" x14ac:dyDescent="0.3">
      <c r="A115" s="66"/>
      <c r="B115" s="66"/>
      <c r="C115" s="67"/>
      <c r="D115" s="67"/>
      <c r="E115" s="66"/>
      <c r="F115" s="68"/>
      <c r="G115" s="69"/>
      <c r="H115" s="69"/>
      <c r="I115" s="70"/>
      <c r="J115" s="71"/>
    </row>
    <row r="116" spans="1:10" ht="15.75" thickBot="1" x14ac:dyDescent="0.3">
      <c r="A116" s="66"/>
      <c r="B116" s="66"/>
      <c r="C116" s="67"/>
      <c r="D116" s="67"/>
      <c r="E116" s="66"/>
      <c r="F116" s="68"/>
      <c r="G116" s="69"/>
      <c r="H116" s="69"/>
      <c r="I116" s="70"/>
      <c r="J116" s="71"/>
    </row>
    <row r="117" spans="1:10" ht="15.75" thickBot="1" x14ac:dyDescent="0.3">
      <c r="A117" s="66"/>
      <c r="B117" s="66"/>
      <c r="C117" s="67"/>
      <c r="D117" s="67"/>
      <c r="E117" s="66"/>
      <c r="F117" s="68"/>
      <c r="G117" s="69"/>
      <c r="H117" s="69"/>
      <c r="I117" s="70"/>
      <c r="J117" s="71"/>
    </row>
    <row r="118" spans="1:10" ht="15.75" thickBot="1" x14ac:dyDescent="0.3">
      <c r="A118" s="66"/>
      <c r="B118" s="66"/>
      <c r="C118" s="67"/>
      <c r="D118" s="67"/>
      <c r="E118" s="66"/>
      <c r="F118" s="68"/>
      <c r="G118" s="69"/>
      <c r="H118" s="69"/>
      <c r="I118" s="70"/>
      <c r="J118" s="71"/>
    </row>
    <row r="119" spans="1:10" ht="15.75" thickBot="1" x14ac:dyDescent="0.3">
      <c r="A119" s="66"/>
      <c r="B119" s="66"/>
      <c r="C119" s="67"/>
      <c r="D119" s="67"/>
      <c r="E119" s="66"/>
      <c r="F119" s="68"/>
      <c r="G119" s="69"/>
      <c r="H119" s="69"/>
      <c r="I119" s="70"/>
      <c r="J119" s="71"/>
    </row>
    <row r="120" spans="1:10" ht="15.75" thickBot="1" x14ac:dyDescent="0.3">
      <c r="A120" s="66"/>
      <c r="B120" s="66"/>
      <c r="C120" s="67"/>
      <c r="D120" s="67"/>
      <c r="E120" s="66"/>
      <c r="F120" s="68"/>
      <c r="G120" s="69"/>
      <c r="H120" s="69"/>
      <c r="I120" s="70"/>
      <c r="J120" s="71"/>
    </row>
    <row r="121" spans="1:10" ht="15.75" thickBot="1" x14ac:dyDescent="0.3">
      <c r="A121" s="66"/>
      <c r="B121" s="66"/>
      <c r="C121" s="67"/>
      <c r="D121" s="67"/>
      <c r="E121" s="66"/>
      <c r="F121" s="68"/>
      <c r="G121" s="69"/>
      <c r="H121" s="69"/>
      <c r="I121" s="70"/>
      <c r="J121" s="71"/>
    </row>
    <row r="122" spans="1:10" ht="15.75" thickBot="1" x14ac:dyDescent="0.3">
      <c r="A122" s="66"/>
      <c r="B122" s="66"/>
      <c r="C122" s="67"/>
      <c r="D122" s="67"/>
      <c r="E122" s="66"/>
      <c r="F122" s="68"/>
      <c r="G122" s="69"/>
      <c r="H122" s="69"/>
      <c r="I122" s="70"/>
      <c r="J122" s="71"/>
    </row>
    <row r="123" spans="1:10" ht="15.75" thickBot="1" x14ac:dyDescent="0.3">
      <c r="A123" s="66"/>
      <c r="B123" s="66"/>
      <c r="C123" s="67"/>
      <c r="D123" s="67"/>
      <c r="E123" s="66"/>
      <c r="F123" s="68"/>
      <c r="G123" s="69"/>
      <c r="H123" s="69"/>
      <c r="I123" s="70"/>
      <c r="J123" s="71"/>
    </row>
    <row r="124" spans="1:10" ht="15.75" thickBot="1" x14ac:dyDescent="0.3">
      <c r="A124" s="66"/>
      <c r="B124" s="66"/>
      <c r="C124" s="67"/>
      <c r="D124" s="67"/>
      <c r="E124" s="66"/>
      <c r="F124" s="68"/>
      <c r="G124" s="69"/>
      <c r="H124" s="69"/>
      <c r="I124" s="70"/>
      <c r="J124" s="71"/>
    </row>
    <row r="125" spans="1:10" ht="15.75" thickBot="1" x14ac:dyDescent="0.3">
      <c r="A125" s="66"/>
      <c r="B125" s="66"/>
      <c r="C125" s="67"/>
      <c r="D125" s="67"/>
      <c r="E125" s="66"/>
      <c r="F125" s="68"/>
      <c r="G125" s="69"/>
      <c r="H125" s="69"/>
      <c r="I125" s="70"/>
      <c r="J125" s="71"/>
    </row>
    <row r="126" spans="1:10" ht="15.75" thickBot="1" x14ac:dyDescent="0.3">
      <c r="A126" s="66"/>
      <c r="B126" s="66"/>
      <c r="C126" s="67"/>
      <c r="D126" s="67"/>
      <c r="E126" s="66"/>
      <c r="F126" s="68"/>
      <c r="G126" s="69"/>
      <c r="H126" s="69"/>
      <c r="I126" s="70"/>
      <c r="J126" s="71"/>
    </row>
    <row r="127" spans="1:10" ht="15.75" thickBot="1" x14ac:dyDescent="0.3">
      <c r="A127" s="66"/>
      <c r="B127" s="66"/>
      <c r="C127" s="67"/>
      <c r="D127" s="67"/>
      <c r="E127" s="66"/>
      <c r="F127" s="68"/>
      <c r="G127" s="69"/>
      <c r="H127" s="69"/>
      <c r="I127" s="70"/>
      <c r="J127" s="71"/>
    </row>
    <row r="128" spans="1:10" ht="15.75" thickBot="1" x14ac:dyDescent="0.3">
      <c r="A128" s="66"/>
      <c r="B128" s="66"/>
      <c r="C128" s="67"/>
      <c r="D128" s="67"/>
      <c r="E128" s="66"/>
      <c r="F128" s="68"/>
      <c r="G128" s="69"/>
      <c r="H128" s="69"/>
      <c r="I128" s="70"/>
      <c r="J128" s="71"/>
    </row>
    <row r="129" spans="1:10" ht="15.75" thickBot="1" x14ac:dyDescent="0.3">
      <c r="A129" s="66"/>
      <c r="B129" s="66"/>
      <c r="C129" s="67"/>
      <c r="D129" s="67"/>
      <c r="E129" s="66"/>
      <c r="F129" s="68"/>
      <c r="G129" s="69"/>
      <c r="H129" s="69"/>
      <c r="I129" s="70"/>
      <c r="J129" s="71"/>
    </row>
    <row r="130" spans="1:10" ht="15.75" thickBot="1" x14ac:dyDescent="0.3">
      <c r="A130" s="66"/>
      <c r="B130" s="66"/>
      <c r="C130" s="67"/>
      <c r="D130" s="67"/>
      <c r="E130" s="66"/>
      <c r="F130" s="68"/>
      <c r="G130" s="69"/>
      <c r="H130" s="69"/>
      <c r="I130" s="70"/>
      <c r="J130" s="71"/>
    </row>
    <row r="131" spans="1:10" ht="15.75" thickBot="1" x14ac:dyDescent="0.3">
      <c r="A131" s="66"/>
      <c r="B131" s="66"/>
      <c r="C131" s="67"/>
      <c r="D131" s="67"/>
      <c r="E131" s="66"/>
      <c r="F131" s="68"/>
      <c r="G131" s="69"/>
      <c r="H131" s="69"/>
      <c r="I131" s="70"/>
      <c r="J131" s="71"/>
    </row>
    <row r="132" spans="1:10" ht="15.75" thickBot="1" x14ac:dyDescent="0.3">
      <c r="A132" s="66"/>
      <c r="B132" s="66"/>
      <c r="C132" s="67"/>
      <c r="D132" s="67"/>
      <c r="E132" s="66"/>
      <c r="F132" s="68"/>
      <c r="G132" s="69"/>
      <c r="H132" s="69"/>
      <c r="I132" s="70"/>
      <c r="J132" s="71"/>
    </row>
    <row r="133" spans="1:10" ht="15.75" thickBot="1" x14ac:dyDescent="0.3">
      <c r="A133" s="66"/>
      <c r="B133" s="66"/>
      <c r="C133" s="67"/>
      <c r="D133" s="67"/>
      <c r="E133" s="66"/>
      <c r="F133" s="68"/>
      <c r="G133" s="69"/>
      <c r="H133" s="69"/>
      <c r="I133" s="70"/>
      <c r="J133" s="71"/>
    </row>
    <row r="134" spans="1:10" ht="15.75" thickBot="1" x14ac:dyDescent="0.3">
      <c r="A134" s="66"/>
      <c r="B134" s="66"/>
      <c r="C134" s="67"/>
      <c r="D134" s="67"/>
      <c r="E134" s="66"/>
      <c r="F134" s="68"/>
      <c r="G134" s="69"/>
      <c r="H134" s="69"/>
      <c r="I134" s="70"/>
      <c r="J134" s="71"/>
    </row>
    <row r="135" spans="1:10" ht="15.75" thickBot="1" x14ac:dyDescent="0.3">
      <c r="A135" s="66"/>
      <c r="B135" s="66"/>
      <c r="C135" s="67"/>
      <c r="D135" s="67"/>
      <c r="E135" s="66"/>
      <c r="F135" s="68"/>
      <c r="G135" s="69"/>
      <c r="H135" s="69"/>
      <c r="I135" s="70"/>
      <c r="J135" s="71"/>
    </row>
    <row r="136" spans="1:10" ht="15.75" thickBot="1" x14ac:dyDescent="0.3">
      <c r="A136" s="66"/>
      <c r="B136" s="66"/>
      <c r="C136" s="67"/>
      <c r="D136" s="67"/>
      <c r="E136" s="66"/>
      <c r="F136" s="68"/>
      <c r="G136" s="69"/>
      <c r="H136" s="69"/>
      <c r="I136" s="70"/>
      <c r="J136" s="71"/>
    </row>
    <row r="137" spans="1:10" ht="15.75" thickBot="1" x14ac:dyDescent="0.3">
      <c r="A137" s="66"/>
      <c r="B137" s="66"/>
      <c r="C137" s="67"/>
      <c r="D137" s="67"/>
      <c r="E137" s="66"/>
      <c r="F137" s="68"/>
      <c r="G137" s="69"/>
      <c r="H137" s="69"/>
      <c r="I137" s="70"/>
      <c r="J137" s="71"/>
    </row>
    <row r="138" spans="1:10" ht="15.75" thickBot="1" x14ac:dyDescent="0.3">
      <c r="A138" s="66"/>
      <c r="B138" s="66"/>
      <c r="C138" s="67"/>
      <c r="D138" s="67"/>
      <c r="E138" s="66"/>
      <c r="F138" s="68"/>
      <c r="G138" s="69"/>
      <c r="H138" s="69"/>
      <c r="I138" s="70"/>
      <c r="J138" s="71"/>
    </row>
    <row r="139" spans="1:10" ht="15.75" thickBot="1" x14ac:dyDescent="0.3">
      <c r="A139" s="66"/>
      <c r="B139" s="66"/>
      <c r="C139" s="67"/>
      <c r="D139" s="67"/>
      <c r="E139" s="66"/>
      <c r="F139" s="68"/>
      <c r="G139" s="69"/>
      <c r="H139" s="69"/>
      <c r="I139" s="70"/>
      <c r="J139" s="71"/>
    </row>
    <row r="140" spans="1:10" ht="15.75" thickBot="1" x14ac:dyDescent="0.3">
      <c r="A140" s="66"/>
      <c r="B140" s="66"/>
      <c r="C140" s="67"/>
      <c r="D140" s="67"/>
      <c r="E140" s="66"/>
      <c r="F140" s="68"/>
      <c r="G140" s="69"/>
      <c r="H140" s="69"/>
      <c r="I140" s="70"/>
      <c r="J140" s="71"/>
    </row>
    <row r="141" spans="1:10" ht="15.75" thickBot="1" x14ac:dyDescent="0.3">
      <c r="A141" s="66"/>
      <c r="B141" s="66"/>
      <c r="C141" s="67"/>
      <c r="D141" s="67"/>
      <c r="E141" s="66"/>
      <c r="F141" s="68"/>
      <c r="G141" s="69"/>
      <c r="H141" s="69"/>
      <c r="I141" s="70"/>
      <c r="J141" s="71"/>
    </row>
    <row r="142" spans="1:10" ht="15.75" thickBot="1" x14ac:dyDescent="0.3">
      <c r="A142" s="66"/>
      <c r="B142" s="66"/>
      <c r="C142" s="67"/>
      <c r="D142" s="67"/>
      <c r="E142" s="66"/>
      <c r="F142" s="68"/>
      <c r="G142" s="69"/>
      <c r="H142" s="69"/>
      <c r="I142" s="70"/>
      <c r="J142" s="71"/>
    </row>
    <row r="143" spans="1:10" ht="15.75" thickBot="1" x14ac:dyDescent="0.3">
      <c r="A143" s="66"/>
      <c r="B143" s="66"/>
      <c r="C143" s="67"/>
      <c r="D143" s="67"/>
      <c r="E143" s="66"/>
      <c r="F143" s="68"/>
      <c r="G143" s="69"/>
      <c r="H143" s="69"/>
      <c r="I143" s="70"/>
      <c r="J143" s="71"/>
    </row>
    <row r="144" spans="1:10" ht="15.75" thickBot="1" x14ac:dyDescent="0.3">
      <c r="A144" s="66"/>
      <c r="B144" s="66"/>
      <c r="C144" s="67"/>
      <c r="D144" s="67"/>
      <c r="E144" s="66"/>
      <c r="F144" s="68"/>
      <c r="G144" s="69"/>
      <c r="H144" s="69"/>
      <c r="I144" s="70"/>
      <c r="J144" s="71"/>
    </row>
    <row r="145" spans="1:10" ht="15.75" thickBot="1" x14ac:dyDescent="0.3">
      <c r="A145" s="66"/>
      <c r="B145" s="66"/>
      <c r="C145" s="67"/>
      <c r="D145" s="67"/>
      <c r="E145" s="66"/>
      <c r="F145" s="68"/>
      <c r="G145" s="69"/>
      <c r="H145" s="69"/>
      <c r="I145" s="70"/>
      <c r="J145" s="71"/>
    </row>
    <row r="146" spans="1:10" ht="15.75" thickBot="1" x14ac:dyDescent="0.3">
      <c r="A146" s="66"/>
      <c r="B146" s="66"/>
      <c r="C146" s="67"/>
      <c r="D146" s="67"/>
      <c r="E146" s="66"/>
      <c r="F146" s="68"/>
      <c r="G146" s="69"/>
      <c r="H146" s="69"/>
      <c r="I146" s="70"/>
      <c r="J146" s="71"/>
    </row>
    <row r="147" spans="1:10" ht="15.75" thickBot="1" x14ac:dyDescent="0.3">
      <c r="A147" s="66"/>
      <c r="B147" s="66"/>
      <c r="C147" s="67"/>
      <c r="D147" s="67"/>
      <c r="E147" s="66"/>
      <c r="F147" s="68"/>
      <c r="G147" s="69"/>
      <c r="H147" s="69"/>
      <c r="I147" s="70"/>
      <c r="J147" s="71"/>
    </row>
    <row r="148" spans="1:10" ht="15.75" thickBot="1" x14ac:dyDescent="0.3">
      <c r="A148" s="66"/>
      <c r="B148" s="66"/>
      <c r="C148" s="67"/>
      <c r="D148" s="67"/>
      <c r="E148" s="66"/>
      <c r="F148" s="68"/>
      <c r="G148" s="69"/>
      <c r="H148" s="69"/>
      <c r="I148" s="70"/>
      <c r="J148" s="71"/>
    </row>
    <row r="149" spans="1:10" ht="15.75" thickBot="1" x14ac:dyDescent="0.3">
      <c r="A149" s="66"/>
      <c r="B149" s="66"/>
      <c r="C149" s="67"/>
      <c r="D149" s="67"/>
      <c r="E149" s="66"/>
      <c r="F149" s="68"/>
      <c r="G149" s="69"/>
      <c r="H149" s="69"/>
      <c r="I149" s="70"/>
      <c r="J149" s="71"/>
    </row>
    <row r="150" spans="1:10" ht="15.75" thickBot="1" x14ac:dyDescent="0.3">
      <c r="A150" s="66"/>
      <c r="B150" s="66"/>
      <c r="C150" s="67"/>
      <c r="D150" s="67"/>
      <c r="E150" s="66"/>
      <c r="F150" s="68"/>
      <c r="G150" s="69"/>
      <c r="H150" s="69"/>
      <c r="I150" s="70"/>
      <c r="J150" s="71"/>
    </row>
    <row r="151" spans="1:10" ht="15.75" thickBot="1" x14ac:dyDescent="0.3">
      <c r="A151" s="66"/>
      <c r="B151" s="66"/>
      <c r="C151" s="67"/>
      <c r="D151" s="67"/>
      <c r="E151" s="66"/>
      <c r="F151" s="68"/>
      <c r="G151" s="69"/>
      <c r="H151" s="69"/>
      <c r="I151" s="70"/>
      <c r="J151" s="71"/>
    </row>
    <row r="152" spans="1:10" ht="15.75" thickBot="1" x14ac:dyDescent="0.3">
      <c r="A152" s="66"/>
      <c r="B152" s="66"/>
      <c r="C152" s="67"/>
      <c r="D152" s="67"/>
      <c r="E152" s="66"/>
      <c r="F152" s="68"/>
      <c r="G152" s="69"/>
      <c r="H152" s="69"/>
      <c r="I152" s="70"/>
      <c r="J152" s="71"/>
    </row>
    <row r="153" spans="1:10" ht="15.75" thickBot="1" x14ac:dyDescent="0.3">
      <c r="A153" s="66"/>
      <c r="B153" s="66"/>
      <c r="C153" s="67"/>
      <c r="D153" s="67"/>
      <c r="E153" s="66"/>
      <c r="F153" s="68"/>
      <c r="G153" s="69"/>
      <c r="H153" s="69"/>
      <c r="I153" s="70"/>
      <c r="J153" s="71"/>
    </row>
    <row r="154" spans="1:10" ht="15.75" thickBot="1" x14ac:dyDescent="0.3">
      <c r="A154" s="66"/>
      <c r="B154" s="66"/>
      <c r="C154" s="67"/>
      <c r="D154" s="67"/>
      <c r="E154" s="66"/>
      <c r="F154" s="68"/>
      <c r="G154" s="69"/>
      <c r="H154" s="69"/>
      <c r="I154" s="70"/>
      <c r="J154" s="71"/>
    </row>
    <row r="155" spans="1:10" ht="15.75" thickBot="1" x14ac:dyDescent="0.3">
      <c r="A155" s="66"/>
      <c r="B155" s="66"/>
      <c r="C155" s="67"/>
      <c r="D155" s="67"/>
      <c r="E155" s="66"/>
      <c r="F155" s="68"/>
      <c r="G155" s="69"/>
      <c r="H155" s="69"/>
      <c r="I155" s="70"/>
      <c r="J155" s="71"/>
    </row>
    <row r="156" spans="1:10" ht="15.75" thickBot="1" x14ac:dyDescent="0.3">
      <c r="A156" s="66"/>
      <c r="B156" s="66"/>
      <c r="C156" s="67"/>
      <c r="D156" s="67"/>
      <c r="E156" s="66"/>
      <c r="F156" s="68"/>
      <c r="G156" s="69"/>
      <c r="H156" s="69"/>
      <c r="I156" s="70"/>
      <c r="J156" s="71"/>
    </row>
    <row r="157" spans="1:10" ht="15.75" thickBot="1" x14ac:dyDescent="0.3">
      <c r="A157" s="66"/>
      <c r="B157" s="66"/>
      <c r="C157" s="67"/>
      <c r="D157" s="67"/>
      <c r="E157" s="66"/>
      <c r="F157" s="68"/>
      <c r="G157" s="69"/>
      <c r="H157" s="69"/>
      <c r="I157" s="70"/>
      <c r="J157" s="71"/>
    </row>
    <row r="158" spans="1:10" ht="15.75" thickBot="1" x14ac:dyDescent="0.3">
      <c r="A158" s="66"/>
      <c r="B158" s="66"/>
      <c r="C158" s="67"/>
      <c r="D158" s="67"/>
      <c r="E158" s="66"/>
      <c r="F158" s="68"/>
      <c r="G158" s="69"/>
      <c r="H158" s="69"/>
      <c r="I158" s="70"/>
      <c r="J158" s="71"/>
    </row>
    <row r="159" spans="1:10" ht="15.75" thickBot="1" x14ac:dyDescent="0.3">
      <c r="A159" s="66"/>
      <c r="B159" s="66"/>
      <c r="C159" s="67"/>
      <c r="D159" s="67"/>
      <c r="E159" s="66"/>
      <c r="F159" s="68"/>
      <c r="G159" s="69"/>
      <c r="H159" s="69"/>
      <c r="I159" s="70"/>
      <c r="J159" s="71"/>
    </row>
    <row r="160" spans="1:10" ht="15.75" thickBot="1" x14ac:dyDescent="0.3">
      <c r="A160" s="66"/>
      <c r="B160" s="66"/>
      <c r="C160" s="67"/>
      <c r="D160" s="67"/>
      <c r="E160" s="66"/>
      <c r="F160" s="68"/>
      <c r="G160" s="69"/>
      <c r="H160" s="69"/>
      <c r="I160" s="70"/>
      <c r="J160" s="71"/>
    </row>
    <row r="161" spans="1:10" ht="15.75" thickBot="1" x14ac:dyDescent="0.3">
      <c r="A161" s="66"/>
      <c r="B161" s="66"/>
      <c r="C161" s="67"/>
      <c r="D161" s="67"/>
      <c r="E161" s="66"/>
      <c r="F161" s="68"/>
      <c r="G161" s="69"/>
      <c r="H161" s="69"/>
      <c r="I161" s="70"/>
      <c r="J161" s="71"/>
    </row>
    <row r="162" spans="1:10" ht="15.75" thickBot="1" x14ac:dyDescent="0.3">
      <c r="A162" s="66"/>
      <c r="B162" s="66"/>
      <c r="C162" s="67"/>
      <c r="D162" s="67"/>
      <c r="E162" s="66"/>
      <c r="F162" s="68"/>
      <c r="G162" s="69"/>
      <c r="H162" s="69"/>
      <c r="I162" s="70"/>
      <c r="J162" s="71"/>
    </row>
    <row r="163" spans="1:10" ht="15.75" thickBot="1" x14ac:dyDescent="0.3">
      <c r="A163" s="66"/>
      <c r="B163" s="66"/>
      <c r="C163" s="67"/>
      <c r="D163" s="67"/>
      <c r="E163" s="66"/>
      <c r="F163" s="68"/>
      <c r="G163" s="69"/>
      <c r="H163" s="69"/>
      <c r="I163" s="70"/>
      <c r="J163" s="71"/>
    </row>
    <row r="164" spans="1:10" ht="15.75" thickBot="1" x14ac:dyDescent="0.3">
      <c r="A164" s="66"/>
      <c r="B164" s="66"/>
      <c r="C164" s="67"/>
      <c r="D164" s="67"/>
      <c r="E164" s="66"/>
      <c r="F164" s="68"/>
      <c r="G164" s="69"/>
      <c r="H164" s="69"/>
      <c r="I164" s="70"/>
      <c r="J164" s="71"/>
    </row>
    <row r="165" spans="1:10" ht="15.75" thickBot="1" x14ac:dyDescent="0.3">
      <c r="A165" s="66"/>
      <c r="B165" s="66"/>
      <c r="C165" s="67"/>
      <c r="D165" s="67"/>
      <c r="E165" s="66"/>
      <c r="F165" s="68"/>
      <c r="G165" s="69"/>
      <c r="H165" s="69"/>
      <c r="I165" s="70"/>
      <c r="J165" s="71"/>
    </row>
    <row r="166" spans="1:10" ht="15.75" thickBot="1" x14ac:dyDescent="0.3">
      <c r="A166" s="66"/>
      <c r="B166" s="66"/>
      <c r="C166" s="67"/>
      <c r="D166" s="67"/>
      <c r="E166" s="66"/>
      <c r="F166" s="68"/>
      <c r="G166" s="69"/>
      <c r="H166" s="69"/>
      <c r="I166" s="70"/>
      <c r="J166" s="71"/>
    </row>
    <row r="167" spans="1:10" ht="15.75" thickBot="1" x14ac:dyDescent="0.3">
      <c r="A167" s="66"/>
      <c r="B167" s="66"/>
      <c r="C167" s="67"/>
      <c r="D167" s="67"/>
      <c r="E167" s="66"/>
      <c r="F167" s="68"/>
      <c r="G167" s="69"/>
      <c r="H167" s="69"/>
      <c r="I167" s="70"/>
      <c r="J167" s="71"/>
    </row>
    <row r="168" spans="1:10" ht="15.75" thickBot="1" x14ac:dyDescent="0.3">
      <c r="A168" s="66"/>
      <c r="B168" s="66"/>
      <c r="C168" s="67"/>
      <c r="D168" s="67"/>
      <c r="E168" s="66"/>
      <c r="F168" s="68"/>
      <c r="G168" s="69"/>
      <c r="H168" s="69"/>
      <c r="I168" s="70"/>
      <c r="J168" s="71"/>
    </row>
    <row r="169" spans="1:10" ht="15.75" thickBot="1" x14ac:dyDescent="0.3">
      <c r="A169" s="66"/>
      <c r="B169" s="66"/>
      <c r="C169" s="67"/>
      <c r="D169" s="67"/>
      <c r="E169" s="66"/>
      <c r="F169" s="68"/>
      <c r="G169" s="69"/>
      <c r="H169" s="69"/>
      <c r="I169" s="70"/>
      <c r="J169" s="71"/>
    </row>
    <row r="170" spans="1:10" ht="15.75" thickBot="1" x14ac:dyDescent="0.3">
      <c r="A170" s="66"/>
      <c r="B170" s="66"/>
      <c r="C170" s="67"/>
      <c r="D170" s="67"/>
      <c r="E170" s="66"/>
      <c r="F170" s="68"/>
      <c r="G170" s="69"/>
      <c r="H170" s="69"/>
      <c r="I170" s="70"/>
      <c r="J170" s="71"/>
    </row>
    <row r="171" spans="1:10" ht="15.75" thickBot="1" x14ac:dyDescent="0.3">
      <c r="A171" s="66"/>
      <c r="B171" s="66"/>
      <c r="C171" s="67"/>
      <c r="D171" s="67"/>
      <c r="E171" s="66"/>
      <c r="F171" s="68"/>
      <c r="G171" s="69"/>
      <c r="H171" s="69"/>
      <c r="I171" s="70"/>
      <c r="J171" s="71"/>
    </row>
    <row r="172" spans="1:10" ht="15.75" thickBot="1" x14ac:dyDescent="0.3">
      <c r="A172" s="66"/>
      <c r="B172" s="66"/>
      <c r="C172" s="67"/>
      <c r="D172" s="67"/>
      <c r="E172" s="66"/>
      <c r="F172" s="68"/>
      <c r="G172" s="69"/>
      <c r="H172" s="69"/>
      <c r="I172" s="70"/>
      <c r="J172" s="71"/>
    </row>
    <row r="173" spans="1:10" ht="15.75" thickBot="1" x14ac:dyDescent="0.3">
      <c r="A173" s="66"/>
      <c r="B173" s="66"/>
      <c r="C173" s="67"/>
      <c r="D173" s="67"/>
      <c r="E173" s="66"/>
      <c r="F173" s="68"/>
      <c r="G173" s="69"/>
      <c r="H173" s="69"/>
      <c r="I173" s="70"/>
      <c r="J173" s="71"/>
    </row>
    <row r="174" spans="1:10" ht="15.75" thickBot="1" x14ac:dyDescent="0.3">
      <c r="A174" s="66"/>
      <c r="B174" s="66"/>
      <c r="C174" s="67"/>
      <c r="D174" s="67"/>
      <c r="E174" s="66"/>
      <c r="F174" s="68"/>
      <c r="G174" s="69"/>
      <c r="H174" s="69"/>
      <c r="I174" s="70"/>
      <c r="J174" s="71"/>
    </row>
    <row r="175" spans="1:10" ht="15.75" thickBot="1" x14ac:dyDescent="0.3">
      <c r="A175" s="66"/>
      <c r="B175" s="66"/>
      <c r="C175" s="67"/>
      <c r="D175" s="67"/>
      <c r="E175" s="66"/>
      <c r="F175" s="68"/>
      <c r="G175" s="69"/>
      <c r="H175" s="69"/>
      <c r="I175" s="70"/>
      <c r="J175" s="71"/>
    </row>
    <row r="176" spans="1:10" ht="15.75" thickBot="1" x14ac:dyDescent="0.3">
      <c r="A176" s="66"/>
      <c r="B176" s="66"/>
      <c r="C176" s="67"/>
      <c r="D176" s="67"/>
      <c r="E176" s="66"/>
      <c r="F176" s="68"/>
      <c r="G176" s="69"/>
      <c r="H176" s="69"/>
      <c r="I176" s="70"/>
      <c r="J176" s="71"/>
    </row>
    <row r="177" spans="1:10" ht="15.75" thickBot="1" x14ac:dyDescent="0.3">
      <c r="A177" s="66"/>
      <c r="B177" s="66"/>
      <c r="C177" s="67"/>
      <c r="D177" s="67"/>
      <c r="E177" s="66"/>
      <c r="F177" s="68"/>
      <c r="G177" s="69"/>
      <c r="H177" s="69"/>
      <c r="I177" s="70"/>
      <c r="J177" s="71"/>
    </row>
    <row r="178" spans="1:10" ht="15.75" thickBot="1" x14ac:dyDescent="0.3">
      <c r="A178" s="66"/>
      <c r="B178" s="66"/>
      <c r="C178" s="67"/>
      <c r="D178" s="67"/>
      <c r="E178" s="66"/>
      <c r="F178" s="68"/>
      <c r="G178" s="69"/>
      <c r="H178" s="69"/>
      <c r="I178" s="70"/>
      <c r="J178" s="71"/>
    </row>
    <row r="179" spans="1:10" ht="15.75" thickBot="1" x14ac:dyDescent="0.3">
      <c r="A179" s="66"/>
      <c r="B179" s="66"/>
      <c r="C179" s="67"/>
      <c r="D179" s="67"/>
      <c r="E179" s="66"/>
      <c r="F179" s="68"/>
      <c r="G179" s="69"/>
      <c r="H179" s="69"/>
      <c r="I179" s="70"/>
      <c r="J179" s="71"/>
    </row>
    <row r="180" spans="1:10" ht="15.75" thickBot="1" x14ac:dyDescent="0.3">
      <c r="A180" s="66"/>
      <c r="B180" s="66"/>
      <c r="C180" s="67"/>
      <c r="D180" s="67"/>
      <c r="E180" s="66"/>
      <c r="F180" s="68"/>
      <c r="G180" s="69"/>
      <c r="H180" s="69"/>
      <c r="I180" s="70"/>
      <c r="J180" s="71"/>
    </row>
    <row r="181" spans="1:10" ht="15.75" thickBot="1" x14ac:dyDescent="0.3">
      <c r="A181" s="66"/>
      <c r="B181" s="66"/>
      <c r="C181" s="67"/>
      <c r="D181" s="67"/>
      <c r="E181" s="66"/>
      <c r="F181" s="68"/>
      <c r="G181" s="69"/>
      <c r="H181" s="69"/>
      <c r="I181" s="70"/>
      <c r="J181" s="71"/>
    </row>
    <row r="182" spans="1:10" ht="15.75" thickBot="1" x14ac:dyDescent="0.3">
      <c r="A182" s="66"/>
      <c r="B182" s="66"/>
      <c r="C182" s="67"/>
      <c r="D182" s="67"/>
      <c r="E182" s="66"/>
      <c r="F182" s="68"/>
      <c r="G182" s="69"/>
      <c r="H182" s="69"/>
      <c r="I182" s="70"/>
      <c r="J182" s="71"/>
    </row>
    <row r="183" spans="1:10" ht="15.75" thickBot="1" x14ac:dyDescent="0.3">
      <c r="A183" s="66"/>
      <c r="B183" s="66"/>
      <c r="C183" s="67"/>
      <c r="D183" s="67"/>
      <c r="E183" s="66"/>
      <c r="F183" s="68"/>
      <c r="G183" s="69"/>
      <c r="H183" s="69"/>
      <c r="I183" s="70"/>
      <c r="J183" s="71"/>
    </row>
    <row r="184" spans="1:10" ht="15.75" thickBot="1" x14ac:dyDescent="0.3">
      <c r="A184" s="66"/>
      <c r="B184" s="66"/>
      <c r="C184" s="67"/>
      <c r="D184" s="67"/>
      <c r="E184" s="66"/>
      <c r="F184" s="68"/>
      <c r="G184" s="69"/>
      <c r="H184" s="69"/>
      <c r="I184" s="70"/>
      <c r="J184" s="71"/>
    </row>
    <row r="185" spans="1:10" ht="15.75" thickBot="1" x14ac:dyDescent="0.3">
      <c r="A185" s="66"/>
      <c r="B185" s="66"/>
      <c r="C185" s="67"/>
      <c r="D185" s="67"/>
      <c r="E185" s="66"/>
      <c r="F185" s="68"/>
      <c r="G185" s="69"/>
      <c r="H185" s="69"/>
      <c r="I185" s="70"/>
      <c r="J185" s="71"/>
    </row>
    <row r="186" spans="1:10" ht="15.75" thickBot="1" x14ac:dyDescent="0.3">
      <c r="A186" s="66"/>
      <c r="B186" s="66"/>
      <c r="C186" s="67"/>
      <c r="D186" s="67"/>
      <c r="E186" s="66"/>
      <c r="F186" s="68"/>
      <c r="G186" s="69"/>
      <c r="H186" s="69"/>
      <c r="I186" s="70"/>
      <c r="J186" s="71"/>
    </row>
    <row r="187" spans="1:10" ht="15.75" thickBot="1" x14ac:dyDescent="0.3">
      <c r="A187" s="66"/>
      <c r="B187" s="66"/>
      <c r="C187" s="67"/>
      <c r="D187" s="67"/>
      <c r="E187" s="66"/>
      <c r="F187" s="68"/>
      <c r="G187" s="69"/>
      <c r="H187" s="69"/>
      <c r="I187" s="70"/>
      <c r="J187" s="71"/>
    </row>
    <row r="188" spans="1:10" ht="15.75" thickBot="1" x14ac:dyDescent="0.3">
      <c r="A188" s="66"/>
      <c r="B188" s="66"/>
      <c r="C188" s="67"/>
      <c r="D188" s="67"/>
      <c r="E188" s="66"/>
      <c r="F188" s="68"/>
      <c r="G188" s="69"/>
      <c r="H188" s="69"/>
      <c r="I188" s="70"/>
      <c r="J188" s="71"/>
    </row>
    <row r="189" spans="1:10" ht="15.75" thickBot="1" x14ac:dyDescent="0.3">
      <c r="A189" s="66"/>
      <c r="B189" s="66"/>
      <c r="C189" s="67"/>
      <c r="D189" s="67"/>
      <c r="E189" s="66"/>
      <c r="F189" s="68"/>
      <c r="G189" s="69"/>
      <c r="H189" s="69"/>
      <c r="I189" s="70"/>
      <c r="J189" s="71"/>
    </row>
    <row r="190" spans="1:10" ht="15.75" thickBot="1" x14ac:dyDescent="0.3">
      <c r="A190" s="66"/>
      <c r="B190" s="66"/>
      <c r="C190" s="67"/>
      <c r="D190" s="67"/>
      <c r="E190" s="66"/>
      <c r="F190" s="68"/>
      <c r="G190" s="69"/>
      <c r="H190" s="69"/>
      <c r="I190" s="70"/>
      <c r="J190" s="71"/>
    </row>
    <row r="191" spans="1:10" ht="15.75" thickBot="1" x14ac:dyDescent="0.3">
      <c r="A191" s="66"/>
      <c r="B191" s="66"/>
      <c r="C191" s="67"/>
      <c r="D191" s="67"/>
      <c r="E191" s="66"/>
      <c r="F191" s="68"/>
      <c r="G191" s="69"/>
      <c r="H191" s="69"/>
      <c r="I191" s="70"/>
      <c r="J191" s="71"/>
    </row>
    <row r="192" spans="1:10" ht="15.75" thickBot="1" x14ac:dyDescent="0.3">
      <c r="A192" s="66"/>
      <c r="B192" s="66"/>
      <c r="C192" s="67"/>
      <c r="D192" s="67"/>
      <c r="E192" s="66"/>
      <c r="F192" s="68"/>
      <c r="G192" s="69"/>
      <c r="H192" s="69"/>
      <c r="I192" s="70"/>
      <c r="J192" s="71"/>
    </row>
    <row r="193" spans="1:10" ht="15.75" thickBot="1" x14ac:dyDescent="0.3">
      <c r="A193" s="66"/>
      <c r="B193" s="66"/>
      <c r="C193" s="67"/>
      <c r="D193" s="67"/>
      <c r="E193" s="66"/>
      <c r="F193" s="68"/>
      <c r="G193" s="69"/>
      <c r="H193" s="69"/>
      <c r="I193" s="70"/>
      <c r="J193" s="71"/>
    </row>
    <row r="194" spans="1:10" ht="15.75" thickBot="1" x14ac:dyDescent="0.3">
      <c r="A194" s="66"/>
      <c r="B194" s="66"/>
      <c r="C194" s="67"/>
      <c r="D194" s="67"/>
      <c r="E194" s="66"/>
      <c r="F194" s="68"/>
      <c r="G194" s="69"/>
      <c r="H194" s="69"/>
      <c r="I194" s="70"/>
      <c r="J194" s="71"/>
    </row>
    <row r="195" spans="1:10" ht="15.75" thickBot="1" x14ac:dyDescent="0.3">
      <c r="A195" s="66"/>
      <c r="B195" s="66"/>
      <c r="C195" s="67"/>
      <c r="D195" s="67"/>
      <c r="E195" s="66"/>
      <c r="F195" s="68"/>
      <c r="G195" s="69"/>
      <c r="H195" s="69"/>
      <c r="I195" s="70"/>
      <c r="J195" s="71"/>
    </row>
    <row r="196" spans="1:10" ht="15.75" thickBot="1" x14ac:dyDescent="0.3">
      <c r="A196" s="66"/>
      <c r="B196" s="66"/>
      <c r="C196" s="67"/>
      <c r="D196" s="67"/>
      <c r="E196" s="66"/>
      <c r="F196" s="68"/>
      <c r="G196" s="69"/>
      <c r="H196" s="69"/>
      <c r="I196" s="70"/>
      <c r="J196" s="71"/>
    </row>
    <row r="197" spans="1:10" ht="15.75" thickBot="1" x14ac:dyDescent="0.3">
      <c r="A197" s="66"/>
      <c r="B197" s="66"/>
      <c r="C197" s="67"/>
      <c r="D197" s="67"/>
      <c r="E197" s="66"/>
      <c r="F197" s="68"/>
      <c r="G197" s="69"/>
      <c r="H197" s="69"/>
      <c r="I197" s="70"/>
      <c r="J197" s="71"/>
    </row>
    <row r="198" spans="1:10" ht="15.75" thickBot="1" x14ac:dyDescent="0.3">
      <c r="A198" s="66"/>
      <c r="B198" s="66"/>
      <c r="C198" s="67"/>
      <c r="D198" s="67"/>
      <c r="E198" s="66"/>
      <c r="F198" s="68"/>
      <c r="G198" s="69"/>
      <c r="H198" s="69"/>
      <c r="I198" s="70"/>
      <c r="J198" s="71"/>
    </row>
    <row r="199" spans="1:10" ht="15.75" thickBot="1" x14ac:dyDescent="0.3">
      <c r="A199" s="66"/>
      <c r="B199" s="66"/>
      <c r="C199" s="67"/>
      <c r="D199" s="67"/>
      <c r="E199" s="66"/>
      <c r="F199" s="68"/>
      <c r="G199" s="69"/>
      <c r="H199" s="69"/>
      <c r="I199" s="70"/>
      <c r="J199" s="71"/>
    </row>
    <row r="200" spans="1:10" ht="15.75" thickBot="1" x14ac:dyDescent="0.3">
      <c r="A200" s="66"/>
      <c r="B200" s="66"/>
      <c r="C200" s="67"/>
      <c r="D200" s="67"/>
      <c r="E200" s="66"/>
      <c r="F200" s="68"/>
      <c r="G200" s="69"/>
      <c r="H200" s="69"/>
      <c r="I200" s="70"/>
      <c r="J200" s="71"/>
    </row>
    <row r="201" spans="1:10" ht="15.75" thickBot="1" x14ac:dyDescent="0.3">
      <c r="A201" s="66"/>
      <c r="B201" s="66"/>
      <c r="C201" s="67"/>
      <c r="D201" s="67"/>
      <c r="E201" s="66"/>
      <c r="F201" s="68"/>
      <c r="G201" s="69"/>
      <c r="H201" s="69"/>
      <c r="I201" s="70"/>
      <c r="J201" s="71"/>
    </row>
    <row r="202" spans="1:10" ht="15.75" thickBot="1" x14ac:dyDescent="0.3">
      <c r="A202" s="66"/>
      <c r="B202" s="66"/>
      <c r="C202" s="67"/>
      <c r="D202" s="67"/>
      <c r="E202" s="66"/>
      <c r="F202" s="68"/>
      <c r="G202" s="69"/>
      <c r="H202" s="69"/>
      <c r="I202" s="70"/>
      <c r="J202" s="71"/>
    </row>
    <row r="203" spans="1:10" ht="15.75" thickBot="1" x14ac:dyDescent="0.3">
      <c r="A203" s="66"/>
      <c r="B203" s="66"/>
      <c r="C203" s="67"/>
      <c r="D203" s="67"/>
      <c r="E203" s="66"/>
      <c r="F203" s="68"/>
      <c r="G203" s="69"/>
      <c r="H203" s="69"/>
      <c r="I203" s="70"/>
      <c r="J203" s="71"/>
    </row>
    <row r="204" spans="1:10" ht="15.75" thickBot="1" x14ac:dyDescent="0.3">
      <c r="A204" s="66"/>
      <c r="B204" s="66"/>
      <c r="C204" s="67"/>
      <c r="D204" s="67"/>
      <c r="E204" s="66"/>
      <c r="F204" s="68"/>
      <c r="G204" s="69"/>
      <c r="H204" s="69"/>
      <c r="I204" s="70"/>
      <c r="J204" s="71"/>
    </row>
    <row r="205" spans="1:10" ht="15.75" thickBot="1" x14ac:dyDescent="0.3">
      <c r="A205" s="66"/>
      <c r="B205" s="66"/>
      <c r="C205" s="67"/>
      <c r="D205" s="67"/>
      <c r="E205" s="66"/>
      <c r="F205" s="68"/>
      <c r="G205" s="69"/>
      <c r="H205" s="69"/>
      <c r="I205" s="70"/>
      <c r="J205" s="71"/>
    </row>
    <row r="206" spans="1:10" ht="15.75" thickBot="1" x14ac:dyDescent="0.3">
      <c r="A206" s="66"/>
      <c r="B206" s="66"/>
      <c r="C206" s="67"/>
      <c r="D206" s="67"/>
      <c r="E206" s="66"/>
      <c r="F206" s="68"/>
      <c r="G206" s="69"/>
      <c r="H206" s="69"/>
      <c r="I206" s="70"/>
      <c r="J206" s="71"/>
    </row>
    <row r="207" spans="1:10" ht="15.75" thickBot="1" x14ac:dyDescent="0.3">
      <c r="A207" s="66"/>
      <c r="B207" s="66"/>
      <c r="C207" s="67"/>
      <c r="D207" s="67"/>
      <c r="E207" s="66"/>
      <c r="F207" s="68"/>
      <c r="G207" s="69"/>
      <c r="H207" s="69"/>
      <c r="I207" s="70"/>
      <c r="J207" s="71"/>
    </row>
    <row r="208" spans="1:10" ht="15.75" thickBot="1" x14ac:dyDescent="0.3">
      <c r="A208" s="66"/>
      <c r="B208" s="66"/>
      <c r="C208" s="67"/>
      <c r="D208" s="67"/>
      <c r="E208" s="66"/>
      <c r="F208" s="68"/>
      <c r="G208" s="69"/>
      <c r="H208" s="69"/>
      <c r="I208" s="70"/>
      <c r="J208" s="71"/>
    </row>
    <row r="209" spans="1:10" ht="15.75" thickBot="1" x14ac:dyDescent="0.3">
      <c r="A209" s="66"/>
      <c r="B209" s="66"/>
      <c r="C209" s="67"/>
      <c r="D209" s="67"/>
      <c r="E209" s="66"/>
      <c r="F209" s="68"/>
      <c r="G209" s="69"/>
      <c r="H209" s="69"/>
      <c r="I209" s="70"/>
      <c r="J209" s="71"/>
    </row>
    <row r="210" spans="1:10" ht="15.75" thickBot="1" x14ac:dyDescent="0.3">
      <c r="A210" s="66"/>
      <c r="B210" s="66"/>
      <c r="C210" s="67"/>
      <c r="D210" s="67"/>
      <c r="E210" s="66"/>
      <c r="F210" s="68"/>
      <c r="G210" s="69"/>
      <c r="H210" s="69"/>
      <c r="I210" s="70"/>
      <c r="J210" s="71"/>
    </row>
    <row r="211" spans="1:10" ht="15.75" thickBot="1" x14ac:dyDescent="0.3">
      <c r="A211" s="66"/>
      <c r="B211" s="66"/>
      <c r="C211" s="67"/>
      <c r="D211" s="67"/>
      <c r="E211" s="66"/>
      <c r="F211" s="68"/>
      <c r="G211" s="69"/>
      <c r="H211" s="69"/>
      <c r="I211" s="70"/>
      <c r="J211" s="71"/>
    </row>
    <row r="212" spans="1:10" ht="15.75" thickBot="1" x14ac:dyDescent="0.3">
      <c r="A212" s="66"/>
      <c r="B212" s="66"/>
      <c r="C212" s="67"/>
      <c r="D212" s="67"/>
      <c r="E212" s="66"/>
      <c r="F212" s="68"/>
      <c r="G212" s="69"/>
      <c r="H212" s="69"/>
      <c r="I212" s="70"/>
      <c r="J212" s="71"/>
    </row>
    <row r="213" spans="1:10" ht="15.75" thickBot="1" x14ac:dyDescent="0.3">
      <c r="A213" s="66"/>
      <c r="B213" s="66"/>
      <c r="C213" s="67"/>
      <c r="D213" s="67"/>
      <c r="E213" s="66"/>
      <c r="F213" s="68"/>
      <c r="G213" s="69"/>
      <c r="H213" s="69"/>
      <c r="I213" s="70"/>
      <c r="J213" s="71"/>
    </row>
    <row r="214" spans="1:10" ht="15.75" thickBot="1" x14ac:dyDescent="0.3">
      <c r="A214" s="66"/>
      <c r="B214" s="66"/>
      <c r="C214" s="67"/>
      <c r="D214" s="67"/>
      <c r="E214" s="66"/>
      <c r="F214" s="68"/>
      <c r="G214" s="69"/>
      <c r="H214" s="69"/>
      <c r="I214" s="70"/>
      <c r="J214" s="71"/>
    </row>
    <row r="215" spans="1:10" ht="15.75" thickBot="1" x14ac:dyDescent="0.3">
      <c r="A215" s="66"/>
      <c r="B215" s="66"/>
      <c r="C215" s="67"/>
      <c r="D215" s="67"/>
      <c r="E215" s="66"/>
      <c r="F215" s="68"/>
      <c r="G215" s="69"/>
      <c r="H215" s="69"/>
      <c r="I215" s="70"/>
      <c r="J215" s="71"/>
    </row>
    <row r="216" spans="1:10" ht="15.75" thickBot="1" x14ac:dyDescent="0.3">
      <c r="A216" s="66"/>
      <c r="B216" s="66"/>
      <c r="C216" s="67"/>
      <c r="D216" s="67"/>
      <c r="E216" s="66"/>
      <c r="F216" s="68"/>
      <c r="G216" s="69"/>
      <c r="H216" s="69"/>
      <c r="I216" s="70"/>
      <c r="J216" s="71"/>
    </row>
    <row r="217" spans="1:10" ht="15.75" thickBot="1" x14ac:dyDescent="0.3">
      <c r="A217" s="66"/>
      <c r="B217" s="66"/>
      <c r="C217" s="67"/>
      <c r="D217" s="67"/>
      <c r="E217" s="66"/>
      <c r="F217" s="68"/>
      <c r="G217" s="69"/>
      <c r="H217" s="69"/>
      <c r="I217" s="70"/>
      <c r="J217" s="71"/>
    </row>
    <row r="218" spans="1:10" ht="15.75" thickBot="1" x14ac:dyDescent="0.3">
      <c r="A218" s="66"/>
      <c r="B218" s="66"/>
      <c r="C218" s="67"/>
      <c r="D218" s="67"/>
      <c r="E218" s="66"/>
      <c r="F218" s="68"/>
      <c r="G218" s="69"/>
      <c r="H218" s="69"/>
      <c r="I218" s="70"/>
      <c r="J218" s="71"/>
    </row>
    <row r="219" spans="1:10" ht="15.75" thickBot="1" x14ac:dyDescent="0.3">
      <c r="A219" s="66"/>
      <c r="B219" s="66"/>
      <c r="C219" s="67"/>
      <c r="D219" s="67"/>
      <c r="E219" s="66"/>
      <c r="F219" s="68"/>
      <c r="G219" s="69"/>
      <c r="H219" s="69"/>
      <c r="I219" s="70"/>
      <c r="J219" s="71"/>
    </row>
    <row r="220" spans="1:10" ht="15.75" thickBot="1" x14ac:dyDescent="0.3">
      <c r="A220" s="66"/>
      <c r="B220" s="66"/>
      <c r="C220" s="67"/>
      <c r="D220" s="67"/>
      <c r="E220" s="66"/>
      <c r="F220" s="68"/>
      <c r="G220" s="69"/>
      <c r="H220" s="69"/>
      <c r="I220" s="70"/>
      <c r="J220" s="71"/>
    </row>
    <row r="221" spans="1:10" ht="15.75" thickBot="1" x14ac:dyDescent="0.3">
      <c r="A221" s="66"/>
      <c r="B221" s="66"/>
      <c r="C221" s="67"/>
      <c r="D221" s="67"/>
      <c r="E221" s="66"/>
      <c r="F221" s="68"/>
      <c r="G221" s="69"/>
      <c r="H221" s="69"/>
      <c r="I221" s="70"/>
      <c r="J221" s="71"/>
    </row>
    <row r="222" spans="1:10" ht="15.75" thickBot="1" x14ac:dyDescent="0.3">
      <c r="A222" s="66"/>
      <c r="B222" s="66"/>
      <c r="C222" s="67"/>
      <c r="D222" s="67"/>
      <c r="E222" s="66"/>
      <c r="F222" s="68"/>
      <c r="G222" s="69"/>
      <c r="H222" s="69"/>
      <c r="I222" s="70"/>
      <c r="J222" s="71"/>
    </row>
    <row r="223" spans="1:10" ht="15.75" thickBot="1" x14ac:dyDescent="0.3">
      <c r="A223" s="66"/>
      <c r="B223" s="66"/>
      <c r="C223" s="67"/>
      <c r="D223" s="67"/>
      <c r="E223" s="66"/>
      <c r="F223" s="68"/>
      <c r="G223" s="69"/>
      <c r="H223" s="69"/>
      <c r="I223" s="70"/>
      <c r="J223" s="71"/>
    </row>
    <row r="224" spans="1:10" ht="15.75" thickBot="1" x14ac:dyDescent="0.3">
      <c r="A224" s="66"/>
      <c r="B224" s="66"/>
      <c r="C224" s="67"/>
      <c r="D224" s="67"/>
      <c r="E224" s="66"/>
      <c r="F224" s="68"/>
      <c r="G224" s="69"/>
      <c r="H224" s="69"/>
      <c r="I224" s="70"/>
      <c r="J224" s="71"/>
    </row>
    <row r="225" spans="1:10" ht="15.75" thickBot="1" x14ac:dyDescent="0.3">
      <c r="A225" s="66"/>
      <c r="B225" s="66"/>
      <c r="C225" s="67"/>
      <c r="D225" s="67"/>
      <c r="E225" s="66"/>
      <c r="F225" s="68"/>
      <c r="G225" s="69"/>
      <c r="H225" s="69"/>
      <c r="I225" s="70"/>
      <c r="J225" s="71"/>
    </row>
    <row r="226" spans="1:10" ht="15.75" thickBot="1" x14ac:dyDescent="0.3">
      <c r="A226" s="66"/>
      <c r="B226" s="66"/>
      <c r="C226" s="67"/>
      <c r="D226" s="67"/>
      <c r="E226" s="66"/>
      <c r="F226" s="68"/>
      <c r="G226" s="69"/>
      <c r="H226" s="69"/>
      <c r="I226" s="70"/>
      <c r="J226" s="71"/>
    </row>
    <row r="227" spans="1:10" ht="15.75" thickBot="1" x14ac:dyDescent="0.3">
      <c r="A227" s="66"/>
      <c r="B227" s="66"/>
      <c r="C227" s="67"/>
      <c r="D227" s="67"/>
      <c r="E227" s="66"/>
      <c r="F227" s="68"/>
      <c r="G227" s="69"/>
      <c r="H227" s="69"/>
      <c r="I227" s="70"/>
      <c r="J227" s="71"/>
    </row>
    <row r="228" spans="1:10" ht="15.75" thickBot="1" x14ac:dyDescent="0.3">
      <c r="A228" s="66"/>
      <c r="B228" s="66"/>
      <c r="C228" s="67"/>
      <c r="D228" s="67"/>
      <c r="E228" s="66"/>
      <c r="F228" s="68"/>
      <c r="G228" s="69"/>
      <c r="H228" s="69"/>
      <c r="I228" s="70"/>
      <c r="J228" s="71"/>
    </row>
    <row r="229" spans="1:10" ht="15.75" thickBot="1" x14ac:dyDescent="0.3">
      <c r="A229" s="66"/>
      <c r="B229" s="66"/>
      <c r="C229" s="67"/>
      <c r="D229" s="67"/>
      <c r="E229" s="66"/>
      <c r="F229" s="68"/>
      <c r="G229" s="69"/>
      <c r="H229" s="69"/>
      <c r="I229" s="70"/>
      <c r="J229" s="71"/>
    </row>
    <row r="230" spans="1:10" ht="15.75" thickBot="1" x14ac:dyDescent="0.3">
      <c r="A230" s="66"/>
      <c r="B230" s="66"/>
      <c r="C230" s="67"/>
      <c r="D230" s="67"/>
      <c r="E230" s="66"/>
      <c r="F230" s="68"/>
      <c r="G230" s="69"/>
      <c r="H230" s="69"/>
      <c r="I230" s="70"/>
      <c r="J230" s="71"/>
    </row>
    <row r="231" spans="1:10" ht="15.75" thickBot="1" x14ac:dyDescent="0.3">
      <c r="A231" s="66"/>
      <c r="B231" s="66"/>
      <c r="C231" s="67"/>
      <c r="D231" s="67"/>
      <c r="E231" s="66"/>
      <c r="F231" s="68"/>
      <c r="G231" s="69"/>
      <c r="H231" s="69"/>
      <c r="I231" s="70"/>
      <c r="J231" s="71"/>
    </row>
    <row r="232" spans="1:10" ht="15.75" thickBot="1" x14ac:dyDescent="0.3">
      <c r="A232" s="66"/>
      <c r="B232" s="66"/>
      <c r="C232" s="67"/>
      <c r="D232" s="67"/>
      <c r="E232" s="66"/>
      <c r="F232" s="68"/>
      <c r="G232" s="69"/>
      <c r="H232" s="69"/>
      <c r="I232" s="70"/>
      <c r="J232" s="71"/>
    </row>
    <row r="233" spans="1:10" ht="15.75" thickBot="1" x14ac:dyDescent="0.3">
      <c r="A233" s="66"/>
      <c r="B233" s="66"/>
      <c r="C233" s="67"/>
      <c r="D233" s="67"/>
      <c r="E233" s="66"/>
      <c r="F233" s="68"/>
      <c r="G233" s="69"/>
      <c r="H233" s="69"/>
      <c r="I233" s="70"/>
      <c r="J233" s="71"/>
    </row>
    <row r="234" spans="1:10" ht="15.75" thickBot="1" x14ac:dyDescent="0.3">
      <c r="A234" s="66"/>
      <c r="B234" s="66"/>
      <c r="C234" s="67"/>
      <c r="D234" s="67"/>
      <c r="E234" s="66"/>
      <c r="F234" s="68"/>
      <c r="G234" s="69"/>
      <c r="H234" s="69"/>
      <c r="I234" s="70"/>
      <c r="J234" s="71"/>
    </row>
    <row r="235" spans="1:10" ht="15.75" thickBot="1" x14ac:dyDescent="0.3">
      <c r="A235" s="66"/>
      <c r="B235" s="66"/>
      <c r="C235" s="67"/>
      <c r="D235" s="67"/>
      <c r="E235" s="66"/>
      <c r="F235" s="68"/>
      <c r="G235" s="69"/>
      <c r="H235" s="69"/>
      <c r="I235" s="70"/>
      <c r="J235" s="71"/>
    </row>
    <row r="236" spans="1:10" ht="15.75" thickBot="1" x14ac:dyDescent="0.3">
      <c r="A236" s="66"/>
      <c r="B236" s="66"/>
      <c r="C236" s="67"/>
      <c r="D236" s="67"/>
      <c r="E236" s="66"/>
      <c r="F236" s="68"/>
      <c r="G236" s="69"/>
      <c r="H236" s="69"/>
      <c r="I236" s="70"/>
      <c r="J236" s="71"/>
    </row>
    <row r="237" spans="1:10" ht="15.75" thickBot="1" x14ac:dyDescent="0.3">
      <c r="A237" s="66"/>
      <c r="B237" s="66"/>
      <c r="C237" s="67"/>
      <c r="D237" s="67"/>
      <c r="E237" s="66"/>
      <c r="F237" s="68"/>
      <c r="G237" s="69"/>
      <c r="H237" s="69"/>
      <c r="I237" s="70"/>
      <c r="J237" s="71"/>
    </row>
    <row r="238" spans="1:10" ht="15.75" thickBot="1" x14ac:dyDescent="0.3">
      <c r="A238" s="66"/>
      <c r="B238" s="66"/>
      <c r="C238" s="67"/>
      <c r="D238" s="67"/>
      <c r="E238" s="66"/>
      <c r="F238" s="68"/>
      <c r="G238" s="69"/>
      <c r="H238" s="69"/>
      <c r="I238" s="70"/>
      <c r="J238" s="71"/>
    </row>
    <row r="239" spans="1:10" ht="15.75" thickBot="1" x14ac:dyDescent="0.3">
      <c r="A239" s="66"/>
      <c r="B239" s="66"/>
      <c r="C239" s="67"/>
      <c r="D239" s="67"/>
      <c r="E239" s="66"/>
      <c r="F239" s="68"/>
      <c r="G239" s="69"/>
      <c r="H239" s="69"/>
      <c r="I239" s="70"/>
      <c r="J239" s="71"/>
    </row>
    <row r="240" spans="1:10" ht="15.75" thickBot="1" x14ac:dyDescent="0.3">
      <c r="A240" s="66"/>
      <c r="B240" s="66"/>
      <c r="C240" s="67"/>
      <c r="D240" s="67"/>
      <c r="E240" s="66"/>
      <c r="F240" s="68"/>
      <c r="G240" s="69"/>
      <c r="H240" s="69"/>
      <c r="I240" s="70"/>
      <c r="J240" s="71"/>
    </row>
    <row r="241" spans="1:10" ht="15.75" thickBot="1" x14ac:dyDescent="0.3">
      <c r="A241" s="66"/>
      <c r="B241" s="66"/>
      <c r="C241" s="67"/>
      <c r="D241" s="67"/>
      <c r="E241" s="66"/>
      <c r="F241" s="68"/>
      <c r="G241" s="69"/>
      <c r="H241" s="69"/>
      <c r="I241" s="70"/>
      <c r="J241" s="71"/>
    </row>
    <row r="242" spans="1:10" ht="15.75" thickBot="1" x14ac:dyDescent="0.3">
      <c r="A242" s="66"/>
      <c r="B242" s="66"/>
      <c r="C242" s="67"/>
      <c r="D242" s="67"/>
      <c r="E242" s="66"/>
      <c r="F242" s="68"/>
      <c r="G242" s="69"/>
      <c r="H242" s="69"/>
      <c r="I242" s="70"/>
      <c r="J242" s="71"/>
    </row>
    <row r="243" spans="1:10" ht="15.75" thickBot="1" x14ac:dyDescent="0.3">
      <c r="A243" s="66"/>
      <c r="B243" s="66"/>
      <c r="C243" s="67"/>
      <c r="D243" s="67"/>
      <c r="E243" s="66"/>
      <c r="F243" s="68"/>
      <c r="G243" s="69"/>
      <c r="H243" s="69"/>
      <c r="I243" s="70"/>
      <c r="J243" s="71"/>
    </row>
    <row r="244" spans="1:10" ht="15.75" thickBot="1" x14ac:dyDescent="0.3">
      <c r="A244" s="66"/>
      <c r="B244" s="66"/>
      <c r="C244" s="67"/>
      <c r="D244" s="67"/>
      <c r="E244" s="66"/>
      <c r="F244" s="68"/>
      <c r="G244" s="69"/>
      <c r="H244" s="69"/>
      <c r="I244" s="70"/>
      <c r="J244" s="71"/>
    </row>
    <row r="245" spans="1:10" ht="15.75" thickBot="1" x14ac:dyDescent="0.3">
      <c r="A245" s="66"/>
      <c r="B245" s="66"/>
      <c r="C245" s="67"/>
      <c r="D245" s="67"/>
      <c r="E245" s="66"/>
      <c r="F245" s="68"/>
      <c r="G245" s="69"/>
      <c r="H245" s="69"/>
      <c r="I245" s="70"/>
      <c r="J245" s="71"/>
    </row>
    <row r="246" spans="1:10" ht="15.75" thickBot="1" x14ac:dyDescent="0.3">
      <c r="A246" s="66"/>
      <c r="B246" s="66"/>
      <c r="C246" s="67"/>
      <c r="D246" s="67"/>
      <c r="E246" s="66"/>
      <c r="F246" s="68"/>
      <c r="G246" s="69"/>
      <c r="H246" s="69"/>
      <c r="I246" s="70"/>
      <c r="J246" s="71"/>
    </row>
    <row r="247" spans="1:10" ht="15.75" thickBot="1" x14ac:dyDescent="0.3">
      <c r="A247" s="66"/>
      <c r="B247" s="66"/>
      <c r="C247" s="67"/>
      <c r="D247" s="67"/>
      <c r="E247" s="66"/>
      <c r="F247" s="68"/>
      <c r="G247" s="69"/>
      <c r="H247" s="69"/>
      <c r="I247" s="70"/>
      <c r="J247" s="71"/>
    </row>
    <row r="248" spans="1:10" ht="15.75" thickBot="1" x14ac:dyDescent="0.3">
      <c r="A248" s="66"/>
      <c r="B248" s="66"/>
      <c r="C248" s="67"/>
      <c r="D248" s="67"/>
      <c r="E248" s="66"/>
      <c r="F248" s="68"/>
      <c r="G248" s="69"/>
      <c r="H248" s="69"/>
      <c r="I248" s="70"/>
      <c r="J248" s="71"/>
    </row>
    <row r="249" spans="1:10" ht="15.75" thickBot="1" x14ac:dyDescent="0.3">
      <c r="A249" s="66"/>
      <c r="B249" s="66"/>
      <c r="C249" s="67"/>
      <c r="D249" s="67"/>
      <c r="E249" s="66"/>
      <c r="F249" s="68"/>
      <c r="G249" s="69"/>
      <c r="H249" s="69"/>
      <c r="I249" s="70"/>
      <c r="J249" s="71"/>
    </row>
    <row r="250" spans="1:10" ht="15.75" thickBot="1" x14ac:dyDescent="0.3">
      <c r="A250" s="66"/>
      <c r="B250" s="66"/>
      <c r="C250" s="67"/>
      <c r="D250" s="67"/>
      <c r="E250" s="66"/>
      <c r="F250" s="68"/>
      <c r="G250" s="69"/>
      <c r="H250" s="69"/>
      <c r="I250" s="70"/>
      <c r="J250" s="71"/>
    </row>
    <row r="251" spans="1:10" ht="15.75" thickBot="1" x14ac:dyDescent="0.3">
      <c r="A251" s="66"/>
      <c r="B251" s="66"/>
      <c r="C251" s="67"/>
      <c r="D251" s="67"/>
      <c r="E251" s="66"/>
      <c r="F251" s="68"/>
      <c r="G251" s="69"/>
      <c r="H251" s="69"/>
      <c r="I251" s="70"/>
      <c r="J251" s="71"/>
    </row>
    <row r="252" spans="1:10" ht="15.75" thickBot="1" x14ac:dyDescent="0.3">
      <c r="A252" s="66"/>
      <c r="B252" s="66"/>
      <c r="C252" s="67"/>
      <c r="D252" s="67"/>
      <c r="E252" s="66"/>
      <c r="F252" s="68"/>
      <c r="G252" s="69"/>
      <c r="H252" s="69"/>
      <c r="I252" s="70"/>
      <c r="J252" s="71"/>
    </row>
    <row r="253" spans="1:10" ht="15.75" thickBot="1" x14ac:dyDescent="0.3">
      <c r="A253" s="66"/>
      <c r="B253" s="66"/>
      <c r="C253" s="67"/>
      <c r="D253" s="67"/>
      <c r="E253" s="66"/>
      <c r="F253" s="68"/>
      <c r="G253" s="69"/>
      <c r="H253" s="69"/>
      <c r="I253" s="70"/>
      <c r="J253" s="71"/>
    </row>
    <row r="254" spans="1:10" ht="15.75" thickBot="1" x14ac:dyDescent="0.3">
      <c r="A254" s="66"/>
      <c r="B254" s="66"/>
      <c r="C254" s="67"/>
      <c r="D254" s="67"/>
      <c r="E254" s="66"/>
      <c r="F254" s="68"/>
      <c r="G254" s="69"/>
      <c r="H254" s="69"/>
      <c r="I254" s="70"/>
      <c r="J254" s="71"/>
    </row>
    <row r="255" spans="1:10" ht="15.75" thickBot="1" x14ac:dyDescent="0.3">
      <c r="A255" s="66"/>
      <c r="B255" s="66"/>
      <c r="C255" s="67"/>
      <c r="D255" s="67"/>
      <c r="E255" s="66"/>
      <c r="F255" s="68"/>
      <c r="G255" s="69"/>
      <c r="H255" s="69"/>
      <c r="I255" s="70"/>
      <c r="J255" s="71"/>
    </row>
    <row r="256" spans="1:10" ht="15.75" thickBot="1" x14ac:dyDescent="0.3">
      <c r="A256" s="66"/>
      <c r="B256" s="66"/>
      <c r="C256" s="67"/>
      <c r="D256" s="67"/>
      <c r="E256" s="66"/>
      <c r="F256" s="68"/>
      <c r="G256" s="69"/>
      <c r="H256" s="69"/>
      <c r="I256" s="70"/>
      <c r="J256" s="71"/>
    </row>
    <row r="257" spans="1:10" ht="15.75" thickBot="1" x14ac:dyDescent="0.3">
      <c r="A257" s="66"/>
      <c r="B257" s="66"/>
      <c r="C257" s="67"/>
      <c r="D257" s="67"/>
      <c r="E257" s="66"/>
      <c r="F257" s="68"/>
      <c r="G257" s="69"/>
      <c r="H257" s="69"/>
      <c r="I257" s="70"/>
      <c r="J257" s="71"/>
    </row>
    <row r="258" spans="1:10" ht="15.75" thickBot="1" x14ac:dyDescent="0.3">
      <c r="A258" s="66"/>
      <c r="B258" s="66"/>
      <c r="C258" s="67"/>
      <c r="D258" s="67"/>
      <c r="E258" s="66"/>
      <c r="F258" s="68"/>
      <c r="G258" s="69"/>
      <c r="H258" s="69"/>
      <c r="I258" s="70"/>
      <c r="J258" s="71"/>
    </row>
    <row r="259" spans="1:10" ht="15.75" thickBot="1" x14ac:dyDescent="0.3">
      <c r="A259" s="66"/>
      <c r="B259" s="66"/>
      <c r="C259" s="67"/>
      <c r="D259" s="67"/>
      <c r="E259" s="66"/>
      <c r="F259" s="68"/>
      <c r="G259" s="69"/>
      <c r="H259" s="69"/>
      <c r="I259" s="70"/>
      <c r="J259" s="71"/>
    </row>
    <row r="260" spans="1:10" ht="15.75" thickBot="1" x14ac:dyDescent="0.3">
      <c r="A260" s="66"/>
      <c r="B260" s="66"/>
      <c r="C260" s="67"/>
      <c r="D260" s="67"/>
      <c r="E260" s="66"/>
      <c r="F260" s="68"/>
      <c r="G260" s="69"/>
      <c r="H260" s="69"/>
      <c r="I260" s="70"/>
      <c r="J260" s="71"/>
    </row>
    <row r="261" spans="1:10" ht="15.75" thickBot="1" x14ac:dyDescent="0.3">
      <c r="A261" s="66"/>
      <c r="B261" s="66"/>
      <c r="C261" s="67"/>
      <c r="D261" s="67"/>
      <c r="E261" s="66"/>
      <c r="F261" s="68"/>
      <c r="G261" s="69"/>
      <c r="H261" s="69"/>
      <c r="I261" s="70"/>
      <c r="J261" s="71"/>
    </row>
    <row r="262" spans="1:10" ht="15.75" thickBot="1" x14ac:dyDescent="0.3">
      <c r="A262" s="66"/>
      <c r="B262" s="66"/>
      <c r="C262" s="67"/>
      <c r="D262" s="67"/>
      <c r="E262" s="66"/>
      <c r="F262" s="68"/>
      <c r="G262" s="69"/>
      <c r="H262" s="69"/>
      <c r="I262" s="70"/>
      <c r="J262" s="71"/>
    </row>
    <row r="263" spans="1:10" ht="15.75" thickBot="1" x14ac:dyDescent="0.3">
      <c r="A263" s="66"/>
      <c r="B263" s="66"/>
      <c r="C263" s="67"/>
      <c r="D263" s="67"/>
      <c r="E263" s="66"/>
      <c r="F263" s="68"/>
      <c r="G263" s="69"/>
      <c r="H263" s="69"/>
      <c r="I263" s="70"/>
      <c r="J263" s="71"/>
    </row>
    <row r="264" spans="1:10" ht="15.75" thickBot="1" x14ac:dyDescent="0.3">
      <c r="A264" s="66"/>
      <c r="B264" s="66"/>
      <c r="C264" s="67"/>
      <c r="D264" s="67"/>
      <c r="E264" s="66"/>
      <c r="F264" s="68"/>
      <c r="G264" s="69"/>
      <c r="H264" s="69"/>
      <c r="I264" s="70"/>
      <c r="J264" s="71"/>
    </row>
    <row r="265" spans="1:10" ht="15.75" thickBot="1" x14ac:dyDescent="0.3">
      <c r="A265" s="66"/>
      <c r="B265" s="66"/>
      <c r="C265" s="67"/>
      <c r="D265" s="67"/>
      <c r="E265" s="66"/>
      <c r="F265" s="68"/>
      <c r="G265" s="69"/>
      <c r="H265" s="69"/>
      <c r="I265" s="70"/>
      <c r="J265" s="71"/>
    </row>
    <row r="266" spans="1:10" ht="15.75" thickBot="1" x14ac:dyDescent="0.3">
      <c r="A266" s="66"/>
      <c r="B266" s="66"/>
      <c r="C266" s="67"/>
      <c r="D266" s="67"/>
      <c r="E266" s="66"/>
      <c r="F266" s="68"/>
      <c r="G266" s="69"/>
      <c r="H266" s="69"/>
      <c r="I266" s="70"/>
      <c r="J266" s="71"/>
    </row>
    <row r="267" spans="1:10" ht="15.75" thickBot="1" x14ac:dyDescent="0.3">
      <c r="A267" s="66"/>
      <c r="B267" s="66"/>
      <c r="C267" s="67"/>
      <c r="D267" s="67"/>
      <c r="E267" s="66"/>
      <c r="F267" s="68"/>
      <c r="G267" s="69"/>
      <c r="H267" s="69"/>
      <c r="I267" s="70"/>
      <c r="J267" s="71"/>
    </row>
    <row r="268" spans="1:10" ht="15.75" thickBot="1" x14ac:dyDescent="0.3">
      <c r="A268" s="66"/>
      <c r="B268" s="66"/>
      <c r="C268" s="67"/>
      <c r="D268" s="67"/>
      <c r="E268" s="66"/>
      <c r="F268" s="68"/>
      <c r="G268" s="69"/>
      <c r="H268" s="69"/>
      <c r="I268" s="70"/>
      <c r="J268" s="71"/>
    </row>
    <row r="269" spans="1:10" ht="15.75" thickBot="1" x14ac:dyDescent="0.3">
      <c r="A269" s="66"/>
      <c r="B269" s="66"/>
      <c r="C269" s="67"/>
      <c r="D269" s="67"/>
      <c r="E269" s="66"/>
      <c r="F269" s="68"/>
      <c r="G269" s="69"/>
      <c r="H269" s="69"/>
      <c r="I269" s="70"/>
      <c r="J269" s="71"/>
    </row>
    <row r="270" spans="1:10" ht="15.75" thickBot="1" x14ac:dyDescent="0.3">
      <c r="A270" s="66"/>
      <c r="B270" s="66"/>
      <c r="C270" s="67"/>
      <c r="D270" s="67"/>
      <c r="E270" s="66"/>
      <c r="F270" s="68"/>
      <c r="G270" s="69"/>
      <c r="H270" s="69"/>
      <c r="I270" s="70"/>
      <c r="J270" s="71"/>
    </row>
    <row r="271" spans="1:10" ht="15.75" thickBot="1" x14ac:dyDescent="0.3">
      <c r="A271" s="66"/>
      <c r="B271" s="66"/>
      <c r="C271" s="67"/>
      <c r="D271" s="67"/>
      <c r="E271" s="66"/>
      <c r="F271" s="68"/>
      <c r="G271" s="69"/>
      <c r="H271" s="69"/>
      <c r="I271" s="70"/>
      <c r="J271" s="71"/>
    </row>
    <row r="272" spans="1:10" ht="15.75" thickBot="1" x14ac:dyDescent="0.3">
      <c r="A272" s="66"/>
      <c r="B272" s="66"/>
      <c r="C272" s="67"/>
      <c r="D272" s="67"/>
      <c r="E272" s="66"/>
      <c r="F272" s="68"/>
      <c r="G272" s="69"/>
      <c r="H272" s="69"/>
      <c r="I272" s="70"/>
      <c r="J272" s="71"/>
    </row>
    <row r="273" spans="1:10" ht="15.75" thickBot="1" x14ac:dyDescent="0.3">
      <c r="A273" s="66"/>
      <c r="B273" s="66"/>
      <c r="C273" s="67"/>
      <c r="D273" s="67"/>
      <c r="E273" s="66"/>
      <c r="F273" s="68"/>
      <c r="G273" s="69"/>
      <c r="H273" s="69"/>
      <c r="I273" s="70"/>
      <c r="J273" s="71"/>
    </row>
    <row r="274" spans="1:10" ht="15.75" thickBot="1" x14ac:dyDescent="0.3">
      <c r="A274" s="66"/>
      <c r="B274" s="66"/>
      <c r="C274" s="67"/>
      <c r="D274" s="67"/>
      <c r="E274" s="66"/>
      <c r="F274" s="68"/>
      <c r="G274" s="69"/>
      <c r="H274" s="69"/>
      <c r="I274" s="70"/>
      <c r="J274" s="71"/>
    </row>
    <row r="275" spans="1:10" ht="15.75" thickBot="1" x14ac:dyDescent="0.3">
      <c r="A275" s="66"/>
      <c r="B275" s="66"/>
      <c r="C275" s="67"/>
      <c r="D275" s="67"/>
      <c r="E275" s="66"/>
      <c r="F275" s="68"/>
      <c r="G275" s="69"/>
      <c r="H275" s="69"/>
      <c r="I275" s="70"/>
      <c r="J275" s="71"/>
    </row>
    <row r="276" spans="1:10" ht="15.75" thickBot="1" x14ac:dyDescent="0.3">
      <c r="A276" s="66"/>
      <c r="B276" s="66"/>
      <c r="C276" s="67"/>
      <c r="D276" s="67"/>
      <c r="E276" s="66"/>
      <c r="F276" s="68"/>
      <c r="G276" s="69"/>
      <c r="H276" s="69"/>
      <c r="I276" s="70"/>
      <c r="J276" s="71"/>
    </row>
    <row r="277" spans="1:10" ht="15.75" thickBot="1" x14ac:dyDescent="0.3">
      <c r="A277" s="66"/>
      <c r="B277" s="66"/>
      <c r="C277" s="67"/>
      <c r="D277" s="67"/>
      <c r="E277" s="66"/>
      <c r="F277" s="68"/>
      <c r="G277" s="69"/>
      <c r="H277" s="69"/>
      <c r="I277" s="70"/>
      <c r="J277" s="71"/>
    </row>
    <row r="278" spans="1:10" ht="15.75" thickBot="1" x14ac:dyDescent="0.3">
      <c r="A278" s="66"/>
      <c r="B278" s="66"/>
      <c r="C278" s="67"/>
      <c r="D278" s="67"/>
      <c r="E278" s="66"/>
      <c r="F278" s="68"/>
      <c r="G278" s="69"/>
      <c r="H278" s="69"/>
      <c r="I278" s="70"/>
      <c r="J278" s="71"/>
    </row>
    <row r="279" spans="1:10" ht="15.75" thickBot="1" x14ac:dyDescent="0.3">
      <c r="A279" s="66"/>
      <c r="B279" s="66"/>
      <c r="C279" s="67"/>
      <c r="D279" s="67"/>
      <c r="E279" s="66"/>
      <c r="F279" s="68"/>
      <c r="G279" s="69"/>
      <c r="H279" s="69"/>
      <c r="I279" s="70"/>
      <c r="J279" s="71"/>
    </row>
    <row r="280" spans="1:10" ht="15.75" thickBot="1" x14ac:dyDescent="0.3">
      <c r="A280" s="66"/>
      <c r="B280" s="66"/>
      <c r="C280" s="67"/>
      <c r="D280" s="67"/>
      <c r="E280" s="66"/>
      <c r="F280" s="68"/>
      <c r="G280" s="69"/>
      <c r="H280" s="69"/>
      <c r="I280" s="70"/>
      <c r="J280" s="71"/>
    </row>
    <row r="281" spans="1:10" ht="15.75" thickBot="1" x14ac:dyDescent="0.3">
      <c r="A281" s="66"/>
      <c r="B281" s="66"/>
      <c r="C281" s="67"/>
      <c r="D281" s="67"/>
      <c r="E281" s="66"/>
      <c r="F281" s="68"/>
      <c r="G281" s="69"/>
      <c r="H281" s="69"/>
      <c r="I281" s="70"/>
      <c r="J281" s="71"/>
    </row>
    <row r="282" spans="1:10" ht="15.75" thickBot="1" x14ac:dyDescent="0.3">
      <c r="A282" s="66"/>
      <c r="B282" s="66"/>
      <c r="C282" s="67"/>
      <c r="D282" s="67"/>
      <c r="E282" s="66"/>
      <c r="F282" s="68"/>
      <c r="G282" s="69"/>
      <c r="H282" s="69"/>
      <c r="I282" s="70"/>
      <c r="J282" s="71"/>
    </row>
    <row r="283" spans="1:10" ht="15.75" thickBot="1" x14ac:dyDescent="0.3">
      <c r="A283" s="66"/>
      <c r="B283" s="66"/>
      <c r="C283" s="67"/>
      <c r="D283" s="67"/>
      <c r="E283" s="66"/>
      <c r="F283" s="68"/>
      <c r="G283" s="69"/>
      <c r="H283" s="69"/>
      <c r="I283" s="70"/>
      <c r="J283" s="71"/>
    </row>
    <row r="284" spans="1:10" ht="15.75" thickBot="1" x14ac:dyDescent="0.3">
      <c r="A284" s="66"/>
      <c r="B284" s="66"/>
      <c r="C284" s="67"/>
      <c r="D284" s="67"/>
      <c r="E284" s="66"/>
      <c r="F284" s="68"/>
      <c r="G284" s="69"/>
      <c r="H284" s="69"/>
      <c r="I284" s="70"/>
      <c r="J284" s="71"/>
    </row>
    <row r="285" spans="1:10" ht="15.75" thickBot="1" x14ac:dyDescent="0.3">
      <c r="A285" s="66"/>
      <c r="B285" s="66"/>
      <c r="C285" s="67"/>
      <c r="D285" s="67"/>
      <c r="E285" s="66"/>
      <c r="F285" s="68"/>
      <c r="G285" s="69"/>
      <c r="H285" s="69"/>
      <c r="I285" s="70"/>
      <c r="J285" s="71"/>
    </row>
    <row r="286" spans="1:10" ht="15.75" thickBot="1" x14ac:dyDescent="0.3">
      <c r="A286" s="66"/>
      <c r="B286" s="66"/>
      <c r="C286" s="67"/>
      <c r="D286" s="67"/>
      <c r="E286" s="66"/>
      <c r="F286" s="68"/>
      <c r="G286" s="69"/>
      <c r="H286" s="69"/>
      <c r="I286" s="70"/>
      <c r="J286" s="71"/>
    </row>
    <row r="287" spans="1:10" ht="15.75" thickBot="1" x14ac:dyDescent="0.3">
      <c r="A287" s="66"/>
      <c r="B287" s="66"/>
      <c r="C287" s="67"/>
      <c r="D287" s="67"/>
      <c r="E287" s="66"/>
      <c r="F287" s="68"/>
      <c r="G287" s="69"/>
      <c r="H287" s="69"/>
      <c r="I287" s="70"/>
      <c r="J287" s="71"/>
    </row>
    <row r="288" spans="1:10" ht="15.75" thickBot="1" x14ac:dyDescent="0.3">
      <c r="A288" s="66"/>
      <c r="B288" s="66"/>
      <c r="C288" s="67"/>
      <c r="D288" s="67"/>
      <c r="E288" s="66"/>
      <c r="F288" s="68"/>
      <c r="G288" s="69"/>
      <c r="H288" s="69"/>
      <c r="I288" s="70"/>
      <c r="J288" s="71"/>
    </row>
    <row r="289" spans="1:10" ht="15.75" thickBot="1" x14ac:dyDescent="0.3">
      <c r="A289" s="66"/>
      <c r="B289" s="66"/>
      <c r="C289" s="67"/>
      <c r="D289" s="67"/>
      <c r="E289" s="66"/>
      <c r="F289" s="68"/>
      <c r="G289" s="69"/>
      <c r="H289" s="69"/>
      <c r="I289" s="70"/>
      <c r="J289" s="71"/>
    </row>
    <row r="290" spans="1:10" ht="15.75" thickBot="1" x14ac:dyDescent="0.3">
      <c r="A290" s="66"/>
      <c r="B290" s="66"/>
      <c r="C290" s="67"/>
      <c r="D290" s="67"/>
      <c r="E290" s="66"/>
      <c r="F290" s="68"/>
      <c r="G290" s="69"/>
      <c r="H290" s="69"/>
      <c r="I290" s="70"/>
      <c r="J290" s="71"/>
    </row>
    <row r="291" spans="1:10" ht="15.75" thickBot="1" x14ac:dyDescent="0.3">
      <c r="A291" s="66"/>
      <c r="B291" s="66"/>
      <c r="C291" s="67"/>
      <c r="D291" s="67"/>
      <c r="E291" s="66"/>
      <c r="F291" s="68"/>
      <c r="G291" s="69"/>
      <c r="H291" s="69"/>
      <c r="I291" s="70"/>
      <c r="J291" s="71"/>
    </row>
    <row r="292" spans="1:10" ht="15.75" thickBot="1" x14ac:dyDescent="0.3">
      <c r="A292" s="66"/>
      <c r="B292" s="66"/>
      <c r="C292" s="67"/>
      <c r="D292" s="67"/>
      <c r="E292" s="66"/>
      <c r="F292" s="68"/>
      <c r="G292" s="69"/>
      <c r="H292" s="69"/>
      <c r="I292" s="70"/>
      <c r="J292" s="71"/>
    </row>
    <row r="293" spans="1:10" ht="15.75" thickBot="1" x14ac:dyDescent="0.3">
      <c r="A293" s="66"/>
      <c r="B293" s="66"/>
      <c r="C293" s="67"/>
      <c r="D293" s="67"/>
      <c r="E293" s="66"/>
      <c r="F293" s="68"/>
      <c r="G293" s="69"/>
      <c r="H293" s="69"/>
      <c r="I293" s="70"/>
      <c r="J293" s="71"/>
    </row>
    <row r="294" spans="1:10" ht="15.75" thickBot="1" x14ac:dyDescent="0.3">
      <c r="A294" s="66"/>
      <c r="B294" s="66"/>
      <c r="C294" s="67"/>
      <c r="D294" s="67"/>
      <c r="E294" s="66"/>
      <c r="F294" s="68"/>
      <c r="G294" s="69"/>
      <c r="H294" s="69"/>
      <c r="I294" s="70"/>
      <c r="J294" s="71"/>
    </row>
    <row r="295" spans="1:10" ht="15.75" thickBot="1" x14ac:dyDescent="0.3">
      <c r="A295" s="66"/>
      <c r="B295" s="66"/>
      <c r="C295" s="67"/>
      <c r="D295" s="67"/>
      <c r="E295" s="66"/>
      <c r="F295" s="68"/>
      <c r="G295" s="69"/>
      <c r="H295" s="69"/>
      <c r="I295" s="70"/>
      <c r="J295" s="71"/>
    </row>
    <row r="296" spans="1:10" ht="15.75" thickBot="1" x14ac:dyDescent="0.3">
      <c r="A296" s="66"/>
      <c r="B296" s="66"/>
      <c r="C296" s="67"/>
      <c r="D296" s="67"/>
      <c r="E296" s="66"/>
      <c r="F296" s="68"/>
      <c r="G296" s="69"/>
      <c r="H296" s="69"/>
      <c r="I296" s="70"/>
      <c r="J296" s="71"/>
    </row>
    <row r="297" spans="1:10" ht="15.75" thickBot="1" x14ac:dyDescent="0.3">
      <c r="A297" s="66"/>
      <c r="B297" s="66"/>
      <c r="C297" s="67"/>
      <c r="D297" s="67"/>
      <c r="E297" s="66"/>
      <c r="F297" s="68"/>
      <c r="G297" s="69"/>
      <c r="H297" s="69"/>
      <c r="I297" s="70"/>
      <c r="J297" s="71"/>
    </row>
    <row r="298" spans="1:10" ht="15.75" thickBot="1" x14ac:dyDescent="0.3">
      <c r="A298" s="66"/>
      <c r="B298" s="66"/>
      <c r="C298" s="67"/>
      <c r="D298" s="67"/>
      <c r="E298" s="66"/>
      <c r="F298" s="68"/>
      <c r="G298" s="69"/>
      <c r="H298" s="69"/>
      <c r="I298" s="70"/>
      <c r="J298" s="71"/>
    </row>
    <row r="299" spans="1:10" ht="15.75" thickBot="1" x14ac:dyDescent="0.3">
      <c r="A299" s="66"/>
      <c r="B299" s="66"/>
      <c r="C299" s="67"/>
      <c r="D299" s="67"/>
      <c r="E299" s="66"/>
      <c r="F299" s="68"/>
      <c r="G299" s="69"/>
      <c r="H299" s="69"/>
      <c r="I299" s="70"/>
      <c r="J299" s="71"/>
    </row>
    <row r="300" spans="1:10" ht="15.75" thickBot="1" x14ac:dyDescent="0.3">
      <c r="A300" s="66"/>
      <c r="B300" s="66"/>
      <c r="C300" s="67"/>
      <c r="D300" s="67"/>
      <c r="E300" s="66"/>
      <c r="F300" s="68"/>
      <c r="G300" s="69"/>
      <c r="H300" s="69"/>
      <c r="I300" s="70"/>
      <c r="J300" s="71"/>
    </row>
    <row r="301" spans="1:10" ht="15.75" thickBot="1" x14ac:dyDescent="0.3">
      <c r="A301" s="66"/>
      <c r="B301" s="66"/>
      <c r="C301" s="67"/>
      <c r="D301" s="67"/>
      <c r="E301" s="66"/>
      <c r="F301" s="68"/>
      <c r="G301" s="69"/>
      <c r="H301" s="69"/>
      <c r="I301" s="70"/>
      <c r="J301" s="71"/>
    </row>
    <row r="302" spans="1:10" ht="15.75" thickBot="1" x14ac:dyDescent="0.3">
      <c r="A302" s="66"/>
      <c r="B302" s="66"/>
      <c r="C302" s="67"/>
      <c r="D302" s="67"/>
      <c r="E302" s="66"/>
      <c r="F302" s="68"/>
      <c r="G302" s="69"/>
      <c r="H302" s="69"/>
      <c r="I302" s="70"/>
      <c r="J302" s="71"/>
    </row>
    <row r="303" spans="1:10" ht="15.75" thickBot="1" x14ac:dyDescent="0.3">
      <c r="A303" s="66"/>
      <c r="B303" s="66"/>
      <c r="C303" s="67"/>
      <c r="D303" s="67"/>
      <c r="E303" s="66"/>
      <c r="F303" s="68"/>
      <c r="G303" s="69"/>
      <c r="H303" s="69"/>
      <c r="I303" s="70"/>
      <c r="J303" s="71"/>
    </row>
    <row r="304" spans="1:10" ht="15.75" thickBot="1" x14ac:dyDescent="0.3">
      <c r="A304" s="66"/>
      <c r="B304" s="66"/>
      <c r="C304" s="67"/>
      <c r="D304" s="67"/>
      <c r="E304" s="66"/>
      <c r="F304" s="68"/>
      <c r="G304" s="69"/>
      <c r="H304" s="69"/>
      <c r="I304" s="70"/>
      <c r="J304" s="71"/>
    </row>
    <row r="305" spans="1:10" ht="15.75" thickBot="1" x14ac:dyDescent="0.3">
      <c r="A305" s="66"/>
      <c r="B305" s="66"/>
      <c r="C305" s="67"/>
      <c r="D305" s="67"/>
      <c r="E305" s="66"/>
      <c r="F305" s="68"/>
      <c r="G305" s="69"/>
      <c r="H305" s="69"/>
      <c r="I305" s="70"/>
      <c r="J305" s="71"/>
    </row>
    <row r="306" spans="1:10" ht="15.75" thickBot="1" x14ac:dyDescent="0.3">
      <c r="A306" s="66"/>
      <c r="B306" s="66"/>
      <c r="C306" s="67"/>
      <c r="D306" s="67"/>
      <c r="E306" s="66"/>
      <c r="F306" s="68"/>
      <c r="G306" s="69"/>
      <c r="H306" s="69"/>
      <c r="I306" s="70"/>
      <c r="J306" s="71"/>
    </row>
    <row r="307" spans="1:10" ht="15.75" thickBot="1" x14ac:dyDescent="0.3">
      <c r="A307" s="66"/>
      <c r="B307" s="66"/>
      <c r="C307" s="67"/>
      <c r="D307" s="67"/>
      <c r="E307" s="66"/>
      <c r="F307" s="68"/>
      <c r="G307" s="69"/>
      <c r="H307" s="69"/>
      <c r="I307" s="70"/>
      <c r="J307" s="71"/>
    </row>
    <row r="308" spans="1:10" ht="15.75" thickBot="1" x14ac:dyDescent="0.3">
      <c r="A308" s="66"/>
      <c r="B308" s="66"/>
      <c r="C308" s="67"/>
      <c r="D308" s="67"/>
      <c r="E308" s="66"/>
      <c r="F308" s="68"/>
      <c r="G308" s="69"/>
      <c r="H308" s="69"/>
      <c r="I308" s="70"/>
      <c r="J308" s="71"/>
    </row>
    <row r="309" spans="1:10" ht="15.75" thickBot="1" x14ac:dyDescent="0.3">
      <c r="A309" s="66"/>
      <c r="B309" s="66"/>
      <c r="C309" s="67"/>
      <c r="D309" s="67"/>
      <c r="E309" s="66"/>
      <c r="F309" s="68"/>
      <c r="G309" s="69"/>
      <c r="H309" s="69"/>
      <c r="I309" s="70"/>
      <c r="J309" s="71"/>
    </row>
    <row r="310" spans="1:10" ht="15.75" thickBot="1" x14ac:dyDescent="0.3">
      <c r="A310" s="66"/>
      <c r="B310" s="66"/>
      <c r="C310" s="67"/>
      <c r="D310" s="67"/>
      <c r="E310" s="66"/>
      <c r="F310" s="68"/>
      <c r="G310" s="69"/>
      <c r="H310" s="69"/>
      <c r="I310" s="70"/>
      <c r="J310" s="71"/>
    </row>
    <row r="311" spans="1:10" ht="15.75" thickBot="1" x14ac:dyDescent="0.3">
      <c r="A311" s="66"/>
      <c r="B311" s="66"/>
      <c r="C311" s="67"/>
      <c r="D311" s="67"/>
      <c r="E311" s="66"/>
      <c r="F311" s="68"/>
      <c r="G311" s="69"/>
      <c r="H311" s="69"/>
      <c r="I311" s="70"/>
      <c r="J311" s="71"/>
    </row>
    <row r="312" spans="1:10" ht="15.75" thickBot="1" x14ac:dyDescent="0.3">
      <c r="A312" s="66"/>
      <c r="B312" s="66"/>
      <c r="C312" s="67"/>
      <c r="D312" s="67"/>
      <c r="E312" s="66"/>
      <c r="F312" s="68"/>
      <c r="G312" s="69"/>
      <c r="H312" s="69"/>
      <c r="I312" s="70"/>
      <c r="J312" s="71"/>
    </row>
    <row r="313" spans="1:10" ht="15.75" thickBot="1" x14ac:dyDescent="0.3">
      <c r="A313" s="66"/>
      <c r="B313" s="66"/>
      <c r="C313" s="67"/>
      <c r="D313" s="67"/>
      <c r="E313" s="66"/>
      <c r="F313" s="68"/>
      <c r="G313" s="69"/>
      <c r="H313" s="69"/>
      <c r="I313" s="70"/>
      <c r="J313" s="71"/>
    </row>
    <row r="314" spans="1:10" ht="15.75" thickBot="1" x14ac:dyDescent="0.3">
      <c r="A314" s="66"/>
      <c r="B314" s="66"/>
      <c r="C314" s="67"/>
      <c r="D314" s="67"/>
      <c r="E314" s="66"/>
      <c r="F314" s="68"/>
      <c r="G314" s="69"/>
      <c r="H314" s="69"/>
      <c r="I314" s="70"/>
      <c r="J314" s="71"/>
    </row>
    <row r="315" spans="1:10" ht="15.75" thickBot="1" x14ac:dyDescent="0.3">
      <c r="A315" s="66"/>
      <c r="B315" s="66"/>
      <c r="C315" s="67"/>
      <c r="D315" s="67"/>
      <c r="E315" s="66"/>
      <c r="F315" s="68"/>
      <c r="G315" s="69"/>
      <c r="H315" s="69"/>
      <c r="I315" s="70"/>
      <c r="J315" s="71"/>
    </row>
    <row r="316" spans="1:10" ht="15.75" thickBot="1" x14ac:dyDescent="0.3">
      <c r="A316" s="66"/>
      <c r="B316" s="66"/>
      <c r="C316" s="67"/>
      <c r="D316" s="67"/>
      <c r="E316" s="66"/>
      <c r="F316" s="68"/>
      <c r="G316" s="69"/>
      <c r="H316" s="69"/>
      <c r="I316" s="70"/>
      <c r="J316" s="71"/>
    </row>
    <row r="317" spans="1:10" ht="15.75" thickBot="1" x14ac:dyDescent="0.3">
      <c r="A317" s="66"/>
      <c r="B317" s="66"/>
      <c r="C317" s="67"/>
      <c r="D317" s="67"/>
      <c r="E317" s="66"/>
      <c r="F317" s="68"/>
      <c r="G317" s="69"/>
      <c r="H317" s="69"/>
      <c r="I317" s="70"/>
      <c r="J317" s="71"/>
    </row>
    <row r="318" spans="1:10" ht="15.75" thickBot="1" x14ac:dyDescent="0.3">
      <c r="A318" s="66"/>
      <c r="B318" s="66"/>
      <c r="C318" s="67"/>
      <c r="D318" s="67"/>
      <c r="E318" s="66"/>
      <c r="F318" s="68"/>
      <c r="G318" s="69"/>
      <c r="H318" s="69"/>
      <c r="I318" s="70"/>
      <c r="J318" s="71"/>
    </row>
    <row r="319" spans="1:10" ht="15.75" thickBot="1" x14ac:dyDescent="0.3">
      <c r="A319" s="66"/>
      <c r="B319" s="66"/>
      <c r="C319" s="67"/>
      <c r="D319" s="67"/>
      <c r="E319" s="66"/>
      <c r="F319" s="68"/>
      <c r="G319" s="69"/>
      <c r="H319" s="69"/>
      <c r="I319" s="70"/>
      <c r="J319" s="71"/>
    </row>
    <row r="320" spans="1:10" ht="15.75" thickBot="1" x14ac:dyDescent="0.3">
      <c r="A320" s="66"/>
      <c r="B320" s="66"/>
      <c r="C320" s="67"/>
      <c r="D320" s="67"/>
      <c r="E320" s="66"/>
      <c r="F320" s="68"/>
      <c r="G320" s="69"/>
      <c r="H320" s="69"/>
      <c r="I320" s="70"/>
      <c r="J320" s="71"/>
    </row>
    <row r="321" spans="1:10" ht="15.75" thickBot="1" x14ac:dyDescent="0.3">
      <c r="A321" s="66"/>
      <c r="B321" s="66"/>
      <c r="C321" s="67"/>
      <c r="D321" s="67"/>
      <c r="E321" s="66"/>
      <c r="F321" s="68"/>
      <c r="G321" s="69"/>
      <c r="H321" s="69"/>
      <c r="I321" s="70"/>
      <c r="J321" s="71"/>
    </row>
    <row r="322" spans="1:10" ht="15.75" thickBot="1" x14ac:dyDescent="0.3">
      <c r="A322" s="66"/>
      <c r="B322" s="66"/>
      <c r="C322" s="67"/>
      <c r="D322" s="67"/>
      <c r="E322" s="66"/>
      <c r="F322" s="68"/>
      <c r="G322" s="69"/>
      <c r="H322" s="69"/>
      <c r="I322" s="70"/>
      <c r="J322" s="71"/>
    </row>
    <row r="323" spans="1:10" ht="15.75" thickBot="1" x14ac:dyDescent="0.3">
      <c r="A323" s="66"/>
      <c r="B323" s="66"/>
      <c r="C323" s="67"/>
      <c r="D323" s="67"/>
      <c r="E323" s="66"/>
      <c r="F323" s="68"/>
      <c r="G323" s="69"/>
      <c r="H323" s="69"/>
      <c r="I323" s="70"/>
      <c r="J323" s="71"/>
    </row>
    <row r="324" spans="1:10" ht="15.75" thickBot="1" x14ac:dyDescent="0.3">
      <c r="A324" s="66"/>
      <c r="B324" s="66"/>
      <c r="C324" s="67"/>
      <c r="D324" s="67"/>
      <c r="E324" s="66"/>
      <c r="F324" s="68"/>
      <c r="G324" s="69"/>
      <c r="H324" s="69"/>
      <c r="I324" s="70"/>
      <c r="J324" s="71"/>
    </row>
    <row r="325" spans="1:10" ht="15.75" thickBot="1" x14ac:dyDescent="0.3">
      <c r="A325" s="66"/>
      <c r="B325" s="66"/>
      <c r="C325" s="67"/>
      <c r="D325" s="67"/>
      <c r="E325" s="66"/>
      <c r="F325" s="68"/>
      <c r="G325" s="69"/>
      <c r="H325" s="69"/>
      <c r="I325" s="70"/>
      <c r="J325" s="71"/>
    </row>
    <row r="326" spans="1:10" ht="15.75" thickBot="1" x14ac:dyDescent="0.3">
      <c r="A326" s="66"/>
      <c r="B326" s="66"/>
      <c r="C326" s="67"/>
      <c r="D326" s="67"/>
      <c r="E326" s="66"/>
      <c r="F326" s="68"/>
      <c r="G326" s="69"/>
      <c r="H326" s="69"/>
      <c r="I326" s="70"/>
      <c r="J326" s="71"/>
    </row>
    <row r="327" spans="1:10" ht="15.75" thickBot="1" x14ac:dyDescent="0.3">
      <c r="A327" s="66"/>
      <c r="B327" s="66"/>
      <c r="C327" s="67"/>
      <c r="D327" s="67"/>
      <c r="E327" s="66"/>
      <c r="F327" s="68"/>
      <c r="G327" s="69"/>
      <c r="H327" s="69"/>
      <c r="I327" s="70"/>
      <c r="J327" s="71"/>
    </row>
    <row r="328" spans="1:10" ht="15.75" thickBot="1" x14ac:dyDescent="0.3">
      <c r="A328" s="66"/>
      <c r="B328" s="66"/>
      <c r="C328" s="67"/>
      <c r="D328" s="67"/>
      <c r="E328" s="66"/>
      <c r="F328" s="68"/>
      <c r="G328" s="69"/>
      <c r="H328" s="69"/>
      <c r="I328" s="70"/>
      <c r="J328" s="71"/>
    </row>
    <row r="329" spans="1:10" ht="15.75" thickBot="1" x14ac:dyDescent="0.3">
      <c r="A329" s="66"/>
      <c r="B329" s="66"/>
      <c r="C329" s="67"/>
      <c r="D329" s="67"/>
      <c r="E329" s="66"/>
      <c r="F329" s="68"/>
      <c r="G329" s="69"/>
      <c r="H329" s="69"/>
      <c r="I329" s="70"/>
      <c r="J329" s="71"/>
    </row>
    <row r="330" spans="1:10" ht="15.75" thickBot="1" x14ac:dyDescent="0.3">
      <c r="A330" s="66"/>
      <c r="B330" s="66"/>
      <c r="C330" s="67"/>
      <c r="D330" s="67"/>
      <c r="E330" s="66"/>
      <c r="F330" s="68"/>
      <c r="G330" s="69"/>
      <c r="H330" s="69"/>
      <c r="I330" s="70"/>
      <c r="J330" s="71"/>
    </row>
    <row r="331" spans="1:10" ht="15.75" thickBot="1" x14ac:dyDescent="0.3">
      <c r="A331" s="66"/>
      <c r="B331" s="66"/>
      <c r="C331" s="67"/>
      <c r="D331" s="67"/>
      <c r="E331" s="66"/>
      <c r="F331" s="68"/>
      <c r="G331" s="69"/>
      <c r="H331" s="69"/>
      <c r="I331" s="70"/>
      <c r="J331" s="71"/>
    </row>
    <row r="332" spans="1:10" ht="15.75" thickBot="1" x14ac:dyDescent="0.3">
      <c r="A332" s="66"/>
      <c r="B332" s="66"/>
      <c r="C332" s="67"/>
      <c r="D332" s="67"/>
      <c r="E332" s="66"/>
      <c r="F332" s="68"/>
      <c r="G332" s="69"/>
      <c r="H332" s="69"/>
      <c r="I332" s="70"/>
      <c r="J332" s="71"/>
    </row>
    <row r="333" spans="1:10" ht="15.75" thickBot="1" x14ac:dyDescent="0.3">
      <c r="A333" s="66"/>
      <c r="B333" s="66"/>
      <c r="C333" s="67"/>
      <c r="D333" s="67"/>
      <c r="E333" s="66"/>
      <c r="F333" s="68"/>
      <c r="G333" s="69"/>
      <c r="H333" s="69"/>
      <c r="I333" s="70"/>
      <c r="J333" s="71"/>
    </row>
    <row r="334" spans="1:10" ht="15.75" thickBot="1" x14ac:dyDescent="0.3">
      <c r="A334" s="66"/>
      <c r="B334" s="66"/>
      <c r="C334" s="67"/>
      <c r="D334" s="67"/>
      <c r="E334" s="66"/>
      <c r="F334" s="68"/>
      <c r="G334" s="69"/>
      <c r="H334" s="69"/>
      <c r="I334" s="70"/>
      <c r="J334" s="71"/>
    </row>
    <row r="335" spans="1:10" ht="15.75" thickBot="1" x14ac:dyDescent="0.3">
      <c r="A335" s="66"/>
      <c r="B335" s="66"/>
      <c r="C335" s="67"/>
      <c r="D335" s="67"/>
      <c r="E335" s="66"/>
      <c r="F335" s="68"/>
      <c r="G335" s="69"/>
      <c r="H335" s="69"/>
      <c r="I335" s="70"/>
      <c r="J335" s="71"/>
    </row>
    <row r="336" spans="1:10" ht="15.75" thickBot="1" x14ac:dyDescent="0.3">
      <c r="A336" s="66"/>
      <c r="B336" s="66"/>
      <c r="C336" s="67"/>
      <c r="D336" s="67"/>
      <c r="E336" s="66"/>
      <c r="F336" s="68"/>
      <c r="G336" s="69"/>
      <c r="H336" s="69"/>
      <c r="I336" s="70"/>
      <c r="J336" s="71"/>
    </row>
    <row r="337" spans="1:10" ht="15.75" thickBot="1" x14ac:dyDescent="0.3">
      <c r="A337" s="66"/>
      <c r="B337" s="66"/>
      <c r="C337" s="67"/>
      <c r="D337" s="67"/>
      <c r="E337" s="66"/>
      <c r="F337" s="68"/>
      <c r="G337" s="69"/>
      <c r="H337" s="69"/>
      <c r="I337" s="70"/>
      <c r="J337" s="71"/>
    </row>
    <row r="338" spans="1:10" ht="15.75" thickBot="1" x14ac:dyDescent="0.3">
      <c r="A338" s="66"/>
      <c r="B338" s="66"/>
      <c r="C338" s="67"/>
      <c r="D338" s="67"/>
      <c r="E338" s="66"/>
      <c r="F338" s="68"/>
      <c r="G338" s="69"/>
      <c r="H338" s="69"/>
      <c r="I338" s="70"/>
      <c r="J338" s="71"/>
    </row>
    <row r="339" spans="1:10" ht="15.75" thickBot="1" x14ac:dyDescent="0.3">
      <c r="A339" s="66"/>
      <c r="B339" s="66"/>
      <c r="C339" s="67"/>
      <c r="D339" s="67"/>
      <c r="E339" s="66"/>
      <c r="F339" s="68"/>
      <c r="G339" s="69"/>
      <c r="H339" s="69"/>
      <c r="I339" s="70"/>
      <c r="J339" s="71"/>
    </row>
    <row r="340" spans="1:10" ht="15.75" thickBot="1" x14ac:dyDescent="0.3">
      <c r="A340" s="66"/>
      <c r="B340" s="66"/>
      <c r="C340" s="67"/>
      <c r="D340" s="67"/>
      <c r="E340" s="66"/>
      <c r="F340" s="68"/>
      <c r="G340" s="69"/>
      <c r="H340" s="69"/>
      <c r="I340" s="70"/>
      <c r="J340" s="71"/>
    </row>
    <row r="341" spans="1:10" ht="15.75" thickBot="1" x14ac:dyDescent="0.3">
      <c r="A341" s="66"/>
      <c r="B341" s="66"/>
      <c r="C341" s="67"/>
      <c r="D341" s="67"/>
      <c r="E341" s="66"/>
      <c r="F341" s="68"/>
      <c r="G341" s="69"/>
      <c r="H341" s="69"/>
      <c r="I341" s="70"/>
      <c r="J341" s="71"/>
    </row>
    <row r="342" spans="1:10" ht="15.75" thickBot="1" x14ac:dyDescent="0.3">
      <c r="A342" s="66"/>
      <c r="B342" s="66"/>
      <c r="C342" s="67"/>
      <c r="D342" s="67"/>
      <c r="E342" s="66"/>
      <c r="F342" s="68"/>
      <c r="G342" s="69"/>
      <c r="H342" s="69"/>
      <c r="I342" s="70"/>
      <c r="J342" s="71"/>
    </row>
    <row r="343" spans="1:10" ht="15.75" thickBot="1" x14ac:dyDescent="0.3">
      <c r="A343" s="66"/>
      <c r="B343" s="66"/>
      <c r="C343" s="67"/>
      <c r="D343" s="67"/>
      <c r="E343" s="66"/>
      <c r="F343" s="68"/>
      <c r="G343" s="69"/>
      <c r="H343" s="69"/>
      <c r="I343" s="70"/>
      <c r="J343" s="71"/>
    </row>
    <row r="344" spans="1:10" ht="15.75" thickBot="1" x14ac:dyDescent="0.3">
      <c r="A344" s="66"/>
      <c r="B344" s="66"/>
      <c r="C344" s="67"/>
      <c r="D344" s="67"/>
      <c r="E344" s="66"/>
      <c r="F344" s="68"/>
      <c r="G344" s="69"/>
      <c r="H344" s="69"/>
      <c r="I344" s="70"/>
      <c r="J344" s="71"/>
    </row>
    <row r="345" spans="1:10" ht="15.75" thickBot="1" x14ac:dyDescent="0.3">
      <c r="A345" s="66"/>
      <c r="B345" s="66"/>
      <c r="C345" s="67"/>
      <c r="D345" s="67"/>
      <c r="E345" s="66"/>
      <c r="F345" s="68"/>
      <c r="G345" s="69"/>
      <c r="H345" s="69"/>
      <c r="I345" s="70"/>
      <c r="J345" s="71"/>
    </row>
    <row r="346" spans="1:10" ht="15.75" thickBot="1" x14ac:dyDescent="0.3">
      <c r="A346" s="66"/>
      <c r="B346" s="66"/>
      <c r="C346" s="67"/>
      <c r="D346" s="67"/>
      <c r="E346" s="66"/>
      <c r="F346" s="68"/>
      <c r="G346" s="69"/>
      <c r="H346" s="69"/>
      <c r="I346" s="70"/>
      <c r="J346" s="71"/>
    </row>
    <row r="347" spans="1:10" ht="15.75" thickBot="1" x14ac:dyDescent="0.3">
      <c r="A347" s="66"/>
      <c r="B347" s="66"/>
      <c r="C347" s="67"/>
      <c r="D347" s="67"/>
      <c r="E347" s="66"/>
      <c r="F347" s="68"/>
      <c r="G347" s="69"/>
      <c r="H347" s="69"/>
      <c r="I347" s="70"/>
      <c r="J347" s="71"/>
    </row>
    <row r="348" spans="1:10" ht="15.75" thickBot="1" x14ac:dyDescent="0.3">
      <c r="A348" s="66"/>
      <c r="B348" s="66"/>
      <c r="C348" s="67"/>
      <c r="D348" s="67"/>
      <c r="E348" s="66"/>
      <c r="F348" s="68"/>
      <c r="G348" s="69"/>
      <c r="H348" s="69"/>
      <c r="I348" s="70"/>
      <c r="J348" s="71"/>
    </row>
    <row r="349" spans="1:10" ht="15.75" thickBot="1" x14ac:dyDescent="0.3">
      <c r="A349" s="66"/>
      <c r="B349" s="66"/>
      <c r="C349" s="67"/>
      <c r="D349" s="67"/>
      <c r="E349" s="66"/>
      <c r="F349" s="68"/>
      <c r="G349" s="69"/>
      <c r="H349" s="69"/>
      <c r="I349" s="70"/>
      <c r="J349" s="71"/>
    </row>
    <row r="350" spans="1:10" ht="15.75" thickBot="1" x14ac:dyDescent="0.3">
      <c r="A350" s="66"/>
      <c r="B350" s="66"/>
      <c r="C350" s="67"/>
      <c r="D350" s="67"/>
      <c r="E350" s="66"/>
      <c r="F350" s="68"/>
      <c r="G350" s="69"/>
      <c r="H350" s="69"/>
      <c r="I350" s="70"/>
      <c r="J350" s="71"/>
    </row>
    <row r="351" spans="1:10" ht="15.75" thickBot="1" x14ac:dyDescent="0.3">
      <c r="A351" s="66"/>
      <c r="B351" s="66"/>
      <c r="C351" s="67"/>
      <c r="D351" s="67"/>
      <c r="E351" s="66"/>
      <c r="F351" s="68"/>
      <c r="G351" s="69"/>
      <c r="H351" s="69"/>
      <c r="I351" s="70"/>
      <c r="J351" s="71"/>
    </row>
    <row r="352" spans="1:10" ht="15.75" thickBot="1" x14ac:dyDescent="0.3">
      <c r="A352" s="66"/>
      <c r="B352" s="66"/>
      <c r="C352" s="67"/>
      <c r="D352" s="67"/>
      <c r="E352" s="66"/>
      <c r="F352" s="68"/>
      <c r="G352" s="69"/>
      <c r="H352" s="69"/>
      <c r="I352" s="70"/>
      <c r="J352" s="71"/>
    </row>
    <row r="353" spans="1:10" ht="15.75" thickBot="1" x14ac:dyDescent="0.3">
      <c r="A353" s="66"/>
      <c r="B353" s="66"/>
      <c r="C353" s="67"/>
      <c r="D353" s="67"/>
      <c r="E353" s="66"/>
      <c r="F353" s="68"/>
      <c r="G353" s="69"/>
      <c r="H353" s="69"/>
      <c r="I353" s="70"/>
      <c r="J353" s="71"/>
    </row>
    <row r="354" spans="1:10" ht="15.75" thickBot="1" x14ac:dyDescent="0.3">
      <c r="A354" s="66"/>
      <c r="B354" s="66"/>
      <c r="C354" s="67"/>
      <c r="D354" s="67"/>
      <c r="E354" s="66"/>
      <c r="F354" s="68"/>
      <c r="G354" s="69"/>
      <c r="H354" s="69"/>
      <c r="I354" s="70"/>
      <c r="J354" s="71"/>
    </row>
    <row r="355" spans="1:10" ht="15.75" thickBot="1" x14ac:dyDescent="0.3">
      <c r="A355" s="66"/>
      <c r="B355" s="66"/>
      <c r="C355" s="67"/>
      <c r="D355" s="67"/>
      <c r="E355" s="66"/>
      <c r="F355" s="68"/>
      <c r="G355" s="69"/>
      <c r="H355" s="69"/>
      <c r="I355" s="70"/>
      <c r="J355" s="71"/>
    </row>
    <row r="356" spans="1:10" ht="15.75" thickBot="1" x14ac:dyDescent="0.3">
      <c r="A356" s="66"/>
      <c r="B356" s="66"/>
      <c r="C356" s="67"/>
      <c r="D356" s="67"/>
      <c r="E356" s="66"/>
      <c r="F356" s="68"/>
      <c r="G356" s="69"/>
      <c r="H356" s="69"/>
      <c r="I356" s="70"/>
      <c r="J356" s="71"/>
    </row>
    <row r="357" spans="1:10" ht="15.75" thickBot="1" x14ac:dyDescent="0.3">
      <c r="A357" s="66"/>
      <c r="B357" s="66"/>
      <c r="C357" s="67"/>
      <c r="D357" s="67"/>
      <c r="E357" s="66"/>
      <c r="F357" s="68"/>
      <c r="G357" s="69"/>
      <c r="H357" s="69"/>
      <c r="I357" s="70"/>
      <c r="J357" s="71"/>
    </row>
    <row r="358" spans="1:10" ht="15.75" thickBot="1" x14ac:dyDescent="0.3">
      <c r="A358" s="66"/>
      <c r="B358" s="66"/>
      <c r="C358" s="67"/>
      <c r="D358" s="67"/>
      <c r="E358" s="66"/>
      <c r="F358" s="68"/>
      <c r="G358" s="69"/>
      <c r="H358" s="69"/>
      <c r="I358" s="70"/>
      <c r="J358" s="71"/>
    </row>
    <row r="359" spans="1:10" ht="15.75" thickBot="1" x14ac:dyDescent="0.3">
      <c r="A359" s="66"/>
      <c r="B359" s="66"/>
      <c r="C359" s="67"/>
      <c r="D359" s="67"/>
      <c r="E359" s="66"/>
      <c r="F359" s="68"/>
      <c r="G359" s="69"/>
      <c r="H359" s="69"/>
      <c r="I359" s="70"/>
      <c r="J359" s="71"/>
    </row>
    <row r="360" spans="1:10" ht="15.75" thickBot="1" x14ac:dyDescent="0.3">
      <c r="A360" s="66"/>
      <c r="B360" s="66"/>
      <c r="C360" s="67"/>
      <c r="D360" s="67"/>
      <c r="E360" s="66"/>
      <c r="F360" s="68"/>
      <c r="G360" s="69"/>
      <c r="H360" s="69"/>
      <c r="I360" s="70"/>
      <c r="J360" s="71"/>
    </row>
    <row r="361" spans="1:10" ht="15.75" thickBot="1" x14ac:dyDescent="0.3">
      <c r="A361" s="66"/>
      <c r="B361" s="66"/>
      <c r="C361" s="67"/>
      <c r="D361" s="67"/>
      <c r="E361" s="66"/>
      <c r="F361" s="68"/>
      <c r="G361" s="69"/>
      <c r="H361" s="69"/>
      <c r="I361" s="70"/>
      <c r="J361" s="71"/>
    </row>
    <row r="362" spans="1:10" ht="15.75" thickBot="1" x14ac:dyDescent="0.3">
      <c r="A362" s="66"/>
      <c r="B362" s="66"/>
      <c r="C362" s="67"/>
      <c r="D362" s="67"/>
      <c r="E362" s="66"/>
      <c r="F362" s="68"/>
      <c r="G362" s="69"/>
      <c r="H362" s="69"/>
      <c r="I362" s="70"/>
      <c r="J362" s="71"/>
    </row>
    <row r="363" spans="1:10" ht="15.75" thickBot="1" x14ac:dyDescent="0.3">
      <c r="A363" s="66"/>
      <c r="B363" s="66"/>
      <c r="C363" s="67"/>
      <c r="D363" s="67"/>
      <c r="E363" s="66"/>
      <c r="F363" s="68"/>
      <c r="G363" s="69"/>
      <c r="H363" s="69"/>
      <c r="I363" s="70"/>
      <c r="J363" s="71"/>
    </row>
    <row r="364" spans="1:10" ht="15.75" thickBot="1" x14ac:dyDescent="0.3">
      <c r="A364" s="66"/>
      <c r="B364" s="66"/>
      <c r="C364" s="67"/>
      <c r="D364" s="67"/>
      <c r="E364" s="66"/>
      <c r="F364" s="68"/>
      <c r="G364" s="69"/>
      <c r="H364" s="69"/>
      <c r="I364" s="70"/>
      <c r="J364" s="71"/>
    </row>
    <row r="365" spans="1:10" ht="15.75" thickBot="1" x14ac:dyDescent="0.3">
      <c r="A365" s="66"/>
      <c r="B365" s="66"/>
      <c r="C365" s="67"/>
      <c r="D365" s="67"/>
      <c r="E365" s="66"/>
      <c r="F365" s="68"/>
      <c r="G365" s="69"/>
      <c r="H365" s="69"/>
      <c r="I365" s="70"/>
      <c r="J365" s="71"/>
    </row>
    <row r="366" spans="1:10" ht="15.75" thickBot="1" x14ac:dyDescent="0.3">
      <c r="A366" s="66"/>
      <c r="B366" s="66"/>
      <c r="C366" s="67"/>
      <c r="D366" s="67"/>
      <c r="E366" s="66"/>
      <c r="F366" s="68"/>
      <c r="G366" s="69"/>
      <c r="H366" s="69"/>
      <c r="I366" s="70"/>
      <c r="J366" s="71"/>
    </row>
    <row r="367" spans="1:10" ht="15.75" thickBot="1" x14ac:dyDescent="0.3">
      <c r="A367" s="66"/>
      <c r="B367" s="66"/>
      <c r="C367" s="67"/>
      <c r="D367" s="67"/>
      <c r="E367" s="66"/>
      <c r="F367" s="68"/>
      <c r="G367" s="69"/>
      <c r="H367" s="69"/>
      <c r="I367" s="70"/>
      <c r="J367" s="71"/>
    </row>
    <row r="368" spans="1:10" ht="15.75" thickBot="1" x14ac:dyDescent="0.3">
      <c r="A368" s="66"/>
      <c r="B368" s="66"/>
      <c r="C368" s="67"/>
      <c r="D368" s="67"/>
      <c r="E368" s="66"/>
      <c r="F368" s="68"/>
      <c r="G368" s="69"/>
      <c r="H368" s="69"/>
      <c r="I368" s="70"/>
      <c r="J368" s="71"/>
    </row>
    <row r="369" spans="1:10" ht="15.75" thickBot="1" x14ac:dyDescent="0.3">
      <c r="A369" s="66"/>
      <c r="B369" s="66"/>
      <c r="C369" s="67"/>
      <c r="D369" s="67"/>
      <c r="E369" s="66"/>
      <c r="F369" s="68"/>
      <c r="G369" s="69"/>
      <c r="H369" s="69"/>
      <c r="I369" s="70"/>
      <c r="J369" s="71"/>
    </row>
    <row r="370" spans="1:10" ht="15.75" thickBot="1" x14ac:dyDescent="0.3">
      <c r="A370" s="66"/>
      <c r="B370" s="66"/>
      <c r="C370" s="67"/>
      <c r="D370" s="67"/>
      <c r="E370" s="66"/>
      <c r="F370" s="68"/>
      <c r="G370" s="69"/>
      <c r="H370" s="69"/>
      <c r="I370" s="70"/>
      <c r="J370" s="71"/>
    </row>
    <row r="371" spans="1:10" ht="15.75" thickBot="1" x14ac:dyDescent="0.3">
      <c r="A371" s="66"/>
      <c r="B371" s="66"/>
      <c r="C371" s="67"/>
      <c r="D371" s="67"/>
      <c r="E371" s="66"/>
      <c r="F371" s="68"/>
      <c r="G371" s="69"/>
      <c r="H371" s="69"/>
      <c r="I371" s="70"/>
      <c r="J371" s="71"/>
    </row>
    <row r="372" spans="1:10" ht="15.75" thickBot="1" x14ac:dyDescent="0.3">
      <c r="A372" s="66"/>
      <c r="B372" s="66"/>
      <c r="C372" s="67"/>
      <c r="D372" s="67"/>
      <c r="E372" s="66"/>
      <c r="F372" s="68"/>
      <c r="G372" s="69"/>
      <c r="H372" s="69"/>
      <c r="I372" s="70"/>
      <c r="J372" s="71"/>
    </row>
    <row r="373" spans="1:10" ht="15.75" thickBot="1" x14ac:dyDescent="0.3">
      <c r="A373" s="66"/>
      <c r="B373" s="66"/>
      <c r="C373" s="67"/>
      <c r="D373" s="67"/>
      <c r="E373" s="66"/>
      <c r="F373" s="68"/>
      <c r="G373" s="69"/>
      <c r="H373" s="69"/>
      <c r="I373" s="70"/>
      <c r="J373" s="71"/>
    </row>
    <row r="374" spans="1:10" ht="15.75" thickBot="1" x14ac:dyDescent="0.3">
      <c r="A374" s="66"/>
      <c r="B374" s="66"/>
      <c r="C374" s="67"/>
      <c r="D374" s="67"/>
      <c r="E374" s="66"/>
      <c r="F374" s="68"/>
      <c r="G374" s="69"/>
      <c r="H374" s="69"/>
      <c r="I374" s="70"/>
      <c r="J374" s="71"/>
    </row>
    <row r="375" spans="1:10" ht="15.75" thickBot="1" x14ac:dyDescent="0.3">
      <c r="A375" s="66"/>
      <c r="B375" s="66"/>
      <c r="C375" s="67"/>
      <c r="D375" s="67"/>
      <c r="E375" s="66"/>
      <c r="F375" s="68"/>
      <c r="G375" s="69"/>
      <c r="H375" s="69"/>
      <c r="I375" s="70"/>
      <c r="J375" s="71"/>
    </row>
    <row r="376" spans="1:10" ht="15.75" thickBot="1" x14ac:dyDescent="0.3">
      <c r="A376" s="66"/>
      <c r="B376" s="66"/>
      <c r="C376" s="67"/>
      <c r="D376" s="67"/>
      <c r="E376" s="66"/>
      <c r="F376" s="68"/>
      <c r="G376" s="69"/>
      <c r="H376" s="69"/>
      <c r="I376" s="70"/>
      <c r="J376" s="71"/>
    </row>
    <row r="377" spans="1:10" ht="15.75" thickBot="1" x14ac:dyDescent="0.3">
      <c r="A377" s="66"/>
      <c r="B377" s="66"/>
      <c r="C377" s="67"/>
      <c r="D377" s="67"/>
      <c r="E377" s="66"/>
      <c r="F377" s="68"/>
      <c r="G377" s="69"/>
      <c r="H377" s="69"/>
      <c r="I377" s="70"/>
      <c r="J377" s="71"/>
    </row>
    <row r="378" spans="1:10" ht="15.75" thickBot="1" x14ac:dyDescent="0.3">
      <c r="A378" s="66"/>
      <c r="B378" s="66"/>
      <c r="C378" s="67"/>
      <c r="D378" s="67"/>
      <c r="E378" s="66"/>
      <c r="F378" s="68"/>
      <c r="G378" s="69"/>
      <c r="H378" s="69"/>
      <c r="I378" s="70"/>
      <c r="J378" s="71"/>
    </row>
    <row r="379" spans="1:10" ht="15.75" thickBot="1" x14ac:dyDescent="0.3">
      <c r="A379" s="66"/>
      <c r="B379" s="66"/>
      <c r="C379" s="67"/>
      <c r="D379" s="67"/>
      <c r="E379" s="66"/>
      <c r="F379" s="68"/>
      <c r="G379" s="69"/>
      <c r="H379" s="69"/>
      <c r="I379" s="70"/>
      <c r="J379" s="71"/>
    </row>
    <row r="380" spans="1:10" ht="15.75" thickBot="1" x14ac:dyDescent="0.3">
      <c r="A380" s="66"/>
      <c r="B380" s="66"/>
      <c r="C380" s="67"/>
      <c r="D380" s="67"/>
      <c r="E380" s="66"/>
      <c r="F380" s="68"/>
      <c r="G380" s="69"/>
      <c r="H380" s="69"/>
      <c r="I380" s="70"/>
      <c r="J380" s="71"/>
    </row>
    <row r="381" spans="1:10" ht="15.75" thickBot="1" x14ac:dyDescent="0.3">
      <c r="A381" s="66"/>
      <c r="B381" s="66"/>
      <c r="C381" s="67"/>
      <c r="D381" s="67"/>
      <c r="E381" s="66"/>
      <c r="F381" s="68"/>
      <c r="G381" s="69"/>
      <c r="H381" s="69"/>
      <c r="I381" s="70"/>
      <c r="J381" s="71"/>
    </row>
    <row r="382" spans="1:10" ht="15.75" thickBot="1" x14ac:dyDescent="0.3">
      <c r="A382" s="66"/>
      <c r="B382" s="66"/>
      <c r="C382" s="67"/>
      <c r="D382" s="67"/>
      <c r="E382" s="66"/>
      <c r="F382" s="68"/>
      <c r="G382" s="69"/>
      <c r="H382" s="69"/>
      <c r="I382" s="70"/>
      <c r="J382" s="71"/>
    </row>
    <row r="383" spans="1:10" ht="15.75" thickBot="1" x14ac:dyDescent="0.3">
      <c r="A383" s="66"/>
      <c r="B383" s="66"/>
      <c r="C383" s="67"/>
      <c r="D383" s="67"/>
      <c r="E383" s="66"/>
      <c r="F383" s="68"/>
      <c r="G383" s="69"/>
      <c r="H383" s="69"/>
      <c r="I383" s="70"/>
      <c r="J383" s="71"/>
    </row>
    <row r="384" spans="1:10" ht="15.75" thickBot="1" x14ac:dyDescent="0.3">
      <c r="A384" s="66"/>
      <c r="B384" s="66"/>
      <c r="C384" s="67"/>
      <c r="D384" s="67"/>
      <c r="E384" s="66"/>
      <c r="F384" s="68"/>
      <c r="G384" s="69"/>
      <c r="H384" s="69"/>
      <c r="I384" s="70"/>
      <c r="J384" s="71"/>
    </row>
    <row r="385" spans="1:10" ht="15.75" thickBot="1" x14ac:dyDescent="0.3">
      <c r="A385" s="66"/>
      <c r="B385" s="66"/>
      <c r="C385" s="67"/>
      <c r="D385" s="67"/>
      <c r="E385" s="66"/>
      <c r="F385" s="68"/>
      <c r="G385" s="69"/>
      <c r="H385" s="69"/>
      <c r="I385" s="70"/>
      <c r="J385" s="71"/>
    </row>
    <row r="386" spans="1:10" ht="15.75" thickBot="1" x14ac:dyDescent="0.3">
      <c r="A386" s="66"/>
      <c r="B386" s="66"/>
      <c r="C386" s="67"/>
      <c r="D386" s="67"/>
      <c r="E386" s="66"/>
      <c r="F386" s="68"/>
      <c r="G386" s="69"/>
      <c r="H386" s="69"/>
      <c r="I386" s="70"/>
      <c r="J386" s="71"/>
    </row>
    <row r="387" spans="1:10" ht="15.75" thickBot="1" x14ac:dyDescent="0.3">
      <c r="A387" s="66"/>
      <c r="B387" s="66"/>
      <c r="C387" s="67"/>
      <c r="D387" s="67"/>
      <c r="E387" s="66"/>
      <c r="F387" s="68"/>
      <c r="G387" s="69"/>
      <c r="H387" s="69"/>
      <c r="I387" s="70"/>
      <c r="J387" s="71"/>
    </row>
    <row r="388" spans="1:10" ht="15.75" thickBot="1" x14ac:dyDescent="0.3">
      <c r="A388" s="66"/>
      <c r="B388" s="66"/>
      <c r="C388" s="67"/>
      <c r="D388" s="67"/>
      <c r="E388" s="66"/>
      <c r="F388" s="68"/>
      <c r="G388" s="69"/>
      <c r="H388" s="69"/>
      <c r="I388" s="70"/>
      <c r="J388" s="71"/>
    </row>
    <row r="389" spans="1:10" ht="15.75" thickBot="1" x14ac:dyDescent="0.3">
      <c r="A389" s="66"/>
      <c r="B389" s="66"/>
      <c r="C389" s="67"/>
      <c r="D389" s="67"/>
      <c r="E389" s="66"/>
      <c r="F389" s="68"/>
      <c r="G389" s="69"/>
      <c r="H389" s="69"/>
      <c r="I389" s="70"/>
      <c r="J389" s="71"/>
    </row>
    <row r="390" spans="1:10" ht="15.75" thickBot="1" x14ac:dyDescent="0.3">
      <c r="A390" s="66"/>
      <c r="B390" s="66"/>
      <c r="C390" s="67"/>
      <c r="D390" s="67"/>
      <c r="E390" s="66"/>
      <c r="F390" s="68"/>
      <c r="G390" s="69"/>
      <c r="H390" s="69"/>
      <c r="I390" s="70"/>
      <c r="J390" s="71"/>
    </row>
    <row r="391" spans="1:10" ht="15.75" thickBot="1" x14ac:dyDescent="0.3">
      <c r="A391" s="66"/>
      <c r="B391" s="66"/>
      <c r="C391" s="67"/>
      <c r="D391" s="67"/>
      <c r="E391" s="66"/>
      <c r="F391" s="68"/>
      <c r="G391" s="69"/>
      <c r="H391" s="69"/>
      <c r="I391" s="70"/>
      <c r="J391" s="71"/>
    </row>
    <row r="392" spans="1:10" ht="15.75" thickBot="1" x14ac:dyDescent="0.3">
      <c r="A392" s="66"/>
      <c r="B392" s="66"/>
      <c r="C392" s="67"/>
      <c r="D392" s="67"/>
      <c r="E392" s="66"/>
      <c r="F392" s="68"/>
      <c r="G392" s="69"/>
      <c r="H392" s="69"/>
      <c r="I392" s="70"/>
      <c r="J392" s="71"/>
    </row>
    <row r="393" spans="1:10" ht="15.75" thickBot="1" x14ac:dyDescent="0.3">
      <c r="A393" s="66"/>
      <c r="B393" s="66"/>
      <c r="C393" s="67"/>
      <c r="D393" s="67"/>
      <c r="E393" s="66"/>
      <c r="F393" s="68"/>
      <c r="G393" s="69"/>
      <c r="H393" s="69"/>
      <c r="I393" s="70"/>
      <c r="J393" s="71"/>
    </row>
    <row r="394" spans="1:10" ht="15.75" thickBot="1" x14ac:dyDescent="0.3">
      <c r="A394" s="66"/>
      <c r="B394" s="66"/>
      <c r="C394" s="67"/>
      <c r="D394" s="67"/>
      <c r="E394" s="66"/>
      <c r="F394" s="68"/>
      <c r="G394" s="69"/>
      <c r="H394" s="69"/>
      <c r="I394" s="70"/>
      <c r="J394" s="71"/>
    </row>
    <row r="395" spans="1:10" ht="15.75" thickBot="1" x14ac:dyDescent="0.3">
      <c r="A395" s="66"/>
      <c r="B395" s="66"/>
      <c r="C395" s="67"/>
      <c r="D395" s="67"/>
      <c r="E395" s="66"/>
      <c r="F395" s="68"/>
      <c r="G395" s="69"/>
      <c r="H395" s="69"/>
      <c r="I395" s="70"/>
      <c r="J395" s="71"/>
    </row>
    <row r="396" spans="1:10" ht="15.75" thickBot="1" x14ac:dyDescent="0.3">
      <c r="A396" s="66"/>
      <c r="B396" s="66"/>
      <c r="C396" s="67"/>
      <c r="D396" s="67"/>
      <c r="E396" s="66"/>
      <c r="F396" s="68"/>
      <c r="G396" s="69"/>
      <c r="H396" s="69"/>
      <c r="I396" s="70"/>
      <c r="J396" s="71"/>
    </row>
    <row r="397" spans="1:10" ht="15.75" thickBot="1" x14ac:dyDescent="0.3">
      <c r="A397" s="66"/>
      <c r="B397" s="66"/>
      <c r="C397" s="67"/>
      <c r="D397" s="67"/>
      <c r="E397" s="66"/>
      <c r="F397" s="68"/>
      <c r="G397" s="69"/>
      <c r="H397" s="69"/>
      <c r="I397" s="70"/>
      <c r="J397" s="71"/>
    </row>
    <row r="398" spans="1:10" ht="15.75" thickBot="1" x14ac:dyDescent="0.3">
      <c r="A398" s="66"/>
      <c r="B398" s="66"/>
      <c r="C398" s="67"/>
      <c r="D398" s="67"/>
      <c r="E398" s="66"/>
      <c r="F398" s="68"/>
      <c r="G398" s="69"/>
      <c r="H398" s="69"/>
      <c r="I398" s="70"/>
      <c r="J398" s="71"/>
    </row>
    <row r="399" spans="1:10" ht="15.75" thickBot="1" x14ac:dyDescent="0.3">
      <c r="A399" s="66"/>
      <c r="B399" s="66"/>
      <c r="C399" s="67"/>
      <c r="D399" s="67"/>
      <c r="E399" s="66"/>
      <c r="F399" s="68"/>
      <c r="G399" s="69"/>
      <c r="H399" s="69"/>
      <c r="I399" s="70"/>
      <c r="J399" s="71"/>
    </row>
    <row r="400" spans="1:10" ht="15.75" thickBot="1" x14ac:dyDescent="0.3">
      <c r="A400" s="66"/>
      <c r="B400" s="66"/>
      <c r="C400" s="67"/>
      <c r="D400" s="67"/>
      <c r="E400" s="66"/>
      <c r="F400" s="68"/>
      <c r="G400" s="69"/>
      <c r="H400" s="69"/>
      <c r="I400" s="70"/>
      <c r="J400" s="71"/>
    </row>
    <row r="401" spans="1:10" ht="15.75" thickBot="1" x14ac:dyDescent="0.3">
      <c r="A401" s="66"/>
      <c r="B401" s="66"/>
      <c r="C401" s="67"/>
      <c r="D401" s="67"/>
      <c r="E401" s="66"/>
      <c r="F401" s="68"/>
      <c r="G401" s="69"/>
      <c r="H401" s="69"/>
      <c r="I401" s="70"/>
      <c r="J401" s="71"/>
    </row>
    <row r="402" spans="1:10" ht="15.75" thickBot="1" x14ac:dyDescent="0.3">
      <c r="A402" s="66"/>
      <c r="B402" s="66"/>
      <c r="C402" s="67"/>
      <c r="D402" s="67"/>
      <c r="E402" s="66"/>
      <c r="F402" s="68"/>
      <c r="G402" s="69"/>
      <c r="H402" s="69"/>
      <c r="I402" s="70"/>
      <c r="J402" s="71"/>
    </row>
    <row r="403" spans="1:10" ht="15.75" thickBot="1" x14ac:dyDescent="0.3">
      <c r="A403" s="66"/>
      <c r="B403" s="66"/>
      <c r="C403" s="67"/>
      <c r="D403" s="67"/>
      <c r="E403" s="66"/>
      <c r="F403" s="68"/>
      <c r="G403" s="69"/>
      <c r="H403" s="69"/>
      <c r="I403" s="70"/>
      <c r="J403" s="71"/>
    </row>
    <row r="404" spans="1:10" ht="15.75" thickBot="1" x14ac:dyDescent="0.3">
      <c r="A404" s="66"/>
      <c r="B404" s="66"/>
      <c r="C404" s="67"/>
      <c r="D404" s="67"/>
      <c r="E404" s="66"/>
      <c r="F404" s="68"/>
      <c r="G404" s="69"/>
      <c r="H404" s="69"/>
      <c r="I404" s="70"/>
      <c r="J404" s="71"/>
    </row>
    <row r="405" spans="1:10" ht="15.75" thickBot="1" x14ac:dyDescent="0.3">
      <c r="A405" s="66"/>
      <c r="B405" s="66"/>
      <c r="C405" s="67"/>
      <c r="D405" s="67"/>
      <c r="E405" s="66"/>
      <c r="F405" s="68"/>
      <c r="G405" s="69"/>
      <c r="H405" s="69"/>
      <c r="I405" s="70"/>
      <c r="J405" s="71"/>
    </row>
    <row r="406" spans="1:10" ht="15.75" thickBot="1" x14ac:dyDescent="0.3">
      <c r="A406" s="66"/>
      <c r="B406" s="66"/>
      <c r="C406" s="67"/>
      <c r="D406" s="67"/>
      <c r="E406" s="66"/>
      <c r="F406" s="68"/>
      <c r="G406" s="69"/>
      <c r="H406" s="69"/>
      <c r="I406" s="70"/>
      <c r="J406" s="71"/>
    </row>
    <row r="407" spans="1:10" ht="15.75" thickBot="1" x14ac:dyDescent="0.3">
      <c r="A407" s="66"/>
      <c r="B407" s="66"/>
      <c r="C407" s="67"/>
      <c r="D407" s="67"/>
      <c r="E407" s="66"/>
      <c r="F407" s="68"/>
      <c r="G407" s="69"/>
      <c r="H407" s="69"/>
      <c r="I407" s="70"/>
      <c r="J407" s="71"/>
    </row>
    <row r="408" spans="1:10" ht="15.75" thickBot="1" x14ac:dyDescent="0.3">
      <c r="A408" s="66"/>
      <c r="B408" s="66"/>
      <c r="C408" s="67"/>
      <c r="D408" s="67"/>
      <c r="E408" s="66"/>
      <c r="F408" s="68"/>
      <c r="G408" s="69"/>
      <c r="H408" s="69"/>
      <c r="I408" s="70"/>
      <c r="J408" s="71"/>
    </row>
    <row r="409" spans="1:10" ht="15.75" thickBot="1" x14ac:dyDescent="0.3">
      <c r="A409" s="66"/>
      <c r="B409" s="66"/>
      <c r="C409" s="67"/>
      <c r="D409" s="67"/>
      <c r="E409" s="66"/>
      <c r="F409" s="68"/>
      <c r="G409" s="69"/>
      <c r="H409" s="69"/>
      <c r="I409" s="70"/>
      <c r="J409" s="71"/>
    </row>
    <row r="410" spans="1:10" ht="15.75" thickBot="1" x14ac:dyDescent="0.3">
      <c r="A410" s="66"/>
      <c r="B410" s="66"/>
      <c r="C410" s="67"/>
      <c r="D410" s="67"/>
      <c r="E410" s="66"/>
      <c r="F410" s="68"/>
      <c r="G410" s="69"/>
      <c r="H410" s="69"/>
      <c r="I410" s="70"/>
      <c r="J410" s="71"/>
    </row>
    <row r="411" spans="1:10" ht="15.75" thickBot="1" x14ac:dyDescent="0.3">
      <c r="A411" s="66"/>
      <c r="B411" s="66"/>
      <c r="C411" s="67"/>
      <c r="D411" s="67"/>
      <c r="E411" s="66"/>
      <c r="F411" s="68"/>
      <c r="G411" s="69"/>
      <c r="H411" s="69"/>
      <c r="I411" s="70"/>
      <c r="J411" s="71"/>
    </row>
    <row r="412" spans="1:10" ht="15.75" thickBot="1" x14ac:dyDescent="0.3">
      <c r="A412" s="66"/>
      <c r="B412" s="66"/>
      <c r="C412" s="67"/>
      <c r="D412" s="67"/>
      <c r="E412" s="66"/>
      <c r="F412" s="68"/>
      <c r="G412" s="69"/>
      <c r="H412" s="69"/>
      <c r="I412" s="70"/>
      <c r="J412" s="71"/>
    </row>
    <row r="413" spans="1:10" ht="15.75" thickBot="1" x14ac:dyDescent="0.3">
      <c r="A413" s="66"/>
      <c r="B413" s="66"/>
      <c r="C413" s="67"/>
      <c r="D413" s="67"/>
      <c r="E413" s="66"/>
      <c r="F413" s="68"/>
      <c r="G413" s="69"/>
      <c r="H413" s="69"/>
      <c r="I413" s="70"/>
      <c r="J413" s="71"/>
    </row>
    <row r="414" spans="1:10" ht="15.75" thickBot="1" x14ac:dyDescent="0.3">
      <c r="A414" s="66"/>
      <c r="B414" s="66"/>
      <c r="C414" s="67"/>
      <c r="D414" s="67"/>
      <c r="E414" s="66"/>
      <c r="F414" s="68"/>
      <c r="G414" s="69"/>
      <c r="H414" s="69"/>
      <c r="I414" s="70"/>
      <c r="J414" s="71"/>
    </row>
    <row r="415" spans="1:10" ht="15.75" thickBot="1" x14ac:dyDescent="0.3">
      <c r="A415" s="66"/>
      <c r="B415" s="66"/>
      <c r="C415" s="67"/>
      <c r="D415" s="67"/>
      <c r="E415" s="66"/>
      <c r="F415" s="68"/>
      <c r="G415" s="69"/>
      <c r="H415" s="69"/>
      <c r="I415" s="70"/>
      <c r="J415" s="71"/>
    </row>
    <row r="416" spans="1:10" ht="15.75" thickBot="1" x14ac:dyDescent="0.3">
      <c r="A416" s="66"/>
      <c r="B416" s="66"/>
      <c r="C416" s="67"/>
      <c r="D416" s="67"/>
      <c r="E416" s="66"/>
      <c r="F416" s="68"/>
      <c r="G416" s="69"/>
      <c r="H416" s="69"/>
      <c r="I416" s="70"/>
      <c r="J416" s="71"/>
    </row>
    <row r="417" spans="1:10" ht="15.75" thickBot="1" x14ac:dyDescent="0.3">
      <c r="A417" s="66"/>
      <c r="B417" s="66"/>
      <c r="C417" s="67"/>
      <c r="D417" s="67"/>
      <c r="E417" s="66"/>
      <c r="F417" s="68"/>
      <c r="G417" s="69"/>
      <c r="H417" s="69"/>
      <c r="I417" s="70"/>
      <c r="J417" s="71"/>
    </row>
    <row r="418" spans="1:10" ht="15.75" thickBot="1" x14ac:dyDescent="0.3">
      <c r="A418" s="66"/>
      <c r="B418" s="66"/>
      <c r="C418" s="67"/>
      <c r="D418" s="67"/>
      <c r="E418" s="66"/>
      <c r="F418" s="68"/>
      <c r="G418" s="69"/>
      <c r="H418" s="69"/>
      <c r="I418" s="70"/>
      <c r="J418" s="71"/>
    </row>
    <row r="419" spans="1:10" ht="15.75" thickBot="1" x14ac:dyDescent="0.3">
      <c r="A419" s="66"/>
      <c r="B419" s="66"/>
      <c r="C419" s="67"/>
      <c r="D419" s="67"/>
      <c r="E419" s="66"/>
      <c r="F419" s="68"/>
      <c r="G419" s="69"/>
      <c r="H419" s="69"/>
      <c r="I419" s="70"/>
      <c r="J419" s="71"/>
    </row>
    <row r="420" spans="1:10" ht="15.75" thickBot="1" x14ac:dyDescent="0.3">
      <c r="A420" s="66"/>
      <c r="B420" s="66"/>
      <c r="C420" s="67"/>
      <c r="D420" s="67"/>
      <c r="E420" s="66"/>
      <c r="F420" s="68"/>
      <c r="G420" s="69"/>
      <c r="H420" s="69"/>
      <c r="I420" s="70"/>
      <c r="J420" s="71"/>
    </row>
    <row r="421" spans="1:10" ht="15.75" thickBot="1" x14ac:dyDescent="0.3">
      <c r="A421" s="66"/>
      <c r="B421" s="66"/>
      <c r="C421" s="67"/>
      <c r="D421" s="67"/>
      <c r="E421" s="66"/>
      <c r="F421" s="68"/>
      <c r="G421" s="69"/>
      <c r="H421" s="69"/>
      <c r="I421" s="70"/>
      <c r="J421" s="71"/>
    </row>
    <row r="422" spans="1:10" ht="15.75" thickBot="1" x14ac:dyDescent="0.3">
      <c r="A422" s="66"/>
      <c r="B422" s="66"/>
      <c r="C422" s="67"/>
      <c r="D422" s="67"/>
      <c r="E422" s="66"/>
      <c r="F422" s="68"/>
      <c r="G422" s="69"/>
      <c r="H422" s="69"/>
      <c r="I422" s="70"/>
      <c r="J422" s="71"/>
    </row>
    <row r="423" spans="1:10" ht="15.75" thickBot="1" x14ac:dyDescent="0.3">
      <c r="A423" s="66"/>
      <c r="B423" s="66"/>
      <c r="C423" s="67"/>
      <c r="D423" s="67"/>
      <c r="E423" s="66"/>
      <c r="F423" s="68"/>
      <c r="G423" s="69"/>
      <c r="H423" s="69"/>
      <c r="I423" s="70"/>
      <c r="J423" s="71"/>
    </row>
    <row r="424" spans="1:10" ht="15.75" thickBot="1" x14ac:dyDescent="0.3">
      <c r="A424" s="66"/>
      <c r="B424" s="66"/>
      <c r="C424" s="67"/>
      <c r="D424" s="67"/>
      <c r="E424" s="66"/>
      <c r="F424" s="68"/>
      <c r="G424" s="69"/>
      <c r="H424" s="69"/>
      <c r="I424" s="70"/>
      <c r="J424" s="71"/>
    </row>
    <row r="425" spans="1:10" ht="15.75" thickBot="1" x14ac:dyDescent="0.3">
      <c r="A425" s="66"/>
      <c r="B425" s="66"/>
      <c r="C425" s="67"/>
      <c r="D425" s="67"/>
      <c r="E425" s="66"/>
      <c r="F425" s="68"/>
      <c r="G425" s="69"/>
      <c r="H425" s="69"/>
      <c r="I425" s="70"/>
      <c r="J425" s="71"/>
    </row>
    <row r="426" spans="1:10" ht="15.75" thickBot="1" x14ac:dyDescent="0.3">
      <c r="A426" s="66"/>
      <c r="B426" s="66"/>
      <c r="C426" s="67"/>
      <c r="D426" s="67"/>
      <c r="E426" s="66"/>
      <c r="F426" s="68"/>
      <c r="G426" s="69"/>
      <c r="H426" s="69"/>
      <c r="I426" s="70"/>
      <c r="J426" s="71"/>
    </row>
    <row r="427" spans="1:10" ht="15.75" thickBot="1" x14ac:dyDescent="0.3">
      <c r="A427" s="66"/>
      <c r="B427" s="66"/>
      <c r="C427" s="67"/>
      <c r="D427" s="67"/>
      <c r="E427" s="66"/>
      <c r="F427" s="68"/>
      <c r="G427" s="69"/>
      <c r="H427" s="69"/>
      <c r="I427" s="70"/>
      <c r="J427" s="71"/>
    </row>
    <row r="428" spans="1:10" ht="15.75" thickBot="1" x14ac:dyDescent="0.3">
      <c r="A428" s="66"/>
      <c r="B428" s="66"/>
      <c r="C428" s="67"/>
      <c r="D428" s="67"/>
      <c r="E428" s="66"/>
      <c r="F428" s="68"/>
      <c r="G428" s="69"/>
      <c r="H428" s="69"/>
      <c r="I428" s="70"/>
      <c r="J428" s="71"/>
    </row>
    <row r="429" spans="1:10" ht="15.75" thickBot="1" x14ac:dyDescent="0.3">
      <c r="A429" s="66"/>
      <c r="B429" s="66"/>
      <c r="C429" s="67"/>
      <c r="D429" s="67"/>
      <c r="E429" s="66"/>
      <c r="F429" s="68"/>
      <c r="G429" s="69"/>
      <c r="H429" s="69"/>
      <c r="I429" s="70"/>
      <c r="J429" s="71"/>
    </row>
    <row r="430" spans="1:10" ht="15.75" thickBot="1" x14ac:dyDescent="0.3">
      <c r="A430" s="66"/>
      <c r="B430" s="66"/>
      <c r="C430" s="67"/>
      <c r="D430" s="67"/>
      <c r="E430" s="66"/>
      <c r="F430" s="68"/>
      <c r="G430" s="69"/>
      <c r="H430" s="69"/>
      <c r="I430" s="70"/>
      <c r="J430" s="71"/>
    </row>
    <row r="431" spans="1:10" ht="15.75" thickBot="1" x14ac:dyDescent="0.3">
      <c r="A431" s="66"/>
      <c r="B431" s="66"/>
      <c r="C431" s="67"/>
      <c r="D431" s="67"/>
      <c r="E431" s="66"/>
      <c r="F431" s="68"/>
      <c r="G431" s="69"/>
      <c r="H431" s="69"/>
      <c r="I431" s="70"/>
      <c r="J431" s="71"/>
    </row>
    <row r="432" spans="1:10" ht="15.75" thickBot="1" x14ac:dyDescent="0.3">
      <c r="A432" s="66"/>
      <c r="B432" s="66"/>
      <c r="C432" s="67"/>
      <c r="D432" s="67"/>
      <c r="E432" s="66"/>
      <c r="F432" s="68"/>
      <c r="G432" s="69"/>
      <c r="H432" s="69"/>
      <c r="I432" s="70"/>
      <c r="J432" s="71"/>
    </row>
    <row r="433" spans="1:10" ht="15.75" thickBot="1" x14ac:dyDescent="0.3">
      <c r="A433" s="66"/>
      <c r="B433" s="66"/>
      <c r="C433" s="67"/>
      <c r="D433" s="67"/>
      <c r="E433" s="66"/>
      <c r="F433" s="68"/>
      <c r="G433" s="69"/>
      <c r="H433" s="69"/>
      <c r="I433" s="70"/>
      <c r="J433" s="71"/>
    </row>
    <row r="434" spans="1:10" ht="15.75" thickBot="1" x14ac:dyDescent="0.3">
      <c r="A434" s="66"/>
      <c r="B434" s="66"/>
      <c r="C434" s="67"/>
      <c r="D434" s="67"/>
      <c r="E434" s="66"/>
      <c r="F434" s="68"/>
      <c r="G434" s="69"/>
      <c r="H434" s="69"/>
      <c r="I434" s="70"/>
      <c r="J434" s="71"/>
    </row>
    <row r="435" spans="1:10" ht="15.75" thickBot="1" x14ac:dyDescent="0.3">
      <c r="A435" s="66"/>
      <c r="B435" s="66"/>
      <c r="C435" s="67"/>
      <c r="D435" s="67"/>
      <c r="E435" s="66"/>
      <c r="F435" s="68"/>
      <c r="G435" s="69"/>
      <c r="H435" s="69"/>
      <c r="I435" s="70"/>
      <c r="J435" s="71"/>
    </row>
    <row r="436" spans="1:10" ht="15.75" thickBot="1" x14ac:dyDescent="0.3">
      <c r="A436" s="66"/>
      <c r="B436" s="66"/>
      <c r="C436" s="67"/>
      <c r="D436" s="67"/>
      <c r="E436" s="66"/>
      <c r="F436" s="68"/>
      <c r="G436" s="69"/>
      <c r="H436" s="69"/>
      <c r="I436" s="70"/>
      <c r="J436" s="71"/>
    </row>
    <row r="437" spans="1:10" ht="15.75" thickBot="1" x14ac:dyDescent="0.3">
      <c r="A437" s="66"/>
      <c r="B437" s="66"/>
      <c r="C437" s="67"/>
      <c r="D437" s="67"/>
      <c r="E437" s="66"/>
      <c r="F437" s="68"/>
      <c r="G437" s="69"/>
      <c r="H437" s="69"/>
      <c r="I437" s="70"/>
      <c r="J437" s="71"/>
    </row>
    <row r="438" spans="1:10" ht="15.75" thickBot="1" x14ac:dyDescent="0.3">
      <c r="A438" s="66"/>
      <c r="B438" s="66"/>
      <c r="C438" s="67"/>
      <c r="D438" s="67"/>
      <c r="E438" s="66"/>
      <c r="F438" s="68"/>
      <c r="G438" s="69"/>
      <c r="H438" s="69"/>
      <c r="I438" s="70"/>
      <c r="J438" s="71"/>
    </row>
    <row r="439" spans="1:10" ht="15.75" thickBot="1" x14ac:dyDescent="0.3">
      <c r="A439" s="66"/>
      <c r="B439" s="66"/>
      <c r="C439" s="67"/>
      <c r="D439" s="67"/>
      <c r="E439" s="66"/>
      <c r="F439" s="68"/>
      <c r="G439" s="69"/>
      <c r="H439" s="69"/>
      <c r="I439" s="70"/>
      <c r="J439" s="71"/>
    </row>
    <row r="440" spans="1:10" ht="15.75" thickBot="1" x14ac:dyDescent="0.3">
      <c r="A440" s="66"/>
      <c r="B440" s="66"/>
      <c r="C440" s="67"/>
      <c r="D440" s="67"/>
      <c r="E440" s="66"/>
      <c r="F440" s="68"/>
      <c r="G440" s="69"/>
      <c r="H440" s="69"/>
      <c r="I440" s="70"/>
      <c r="J440" s="71"/>
    </row>
    <row r="441" spans="1:10" ht="15.75" thickBot="1" x14ac:dyDescent="0.3">
      <c r="A441" s="66"/>
      <c r="B441" s="66"/>
      <c r="C441" s="67"/>
      <c r="D441" s="67"/>
      <c r="E441" s="66"/>
      <c r="F441" s="68"/>
      <c r="G441" s="69"/>
      <c r="H441" s="69"/>
      <c r="I441" s="70"/>
      <c r="J441" s="71"/>
    </row>
    <row r="442" spans="1:10" ht="15.75" thickBot="1" x14ac:dyDescent="0.3">
      <c r="A442" s="66"/>
      <c r="B442" s="66"/>
      <c r="C442" s="67"/>
      <c r="D442" s="67"/>
      <c r="E442" s="66"/>
      <c r="F442" s="68"/>
      <c r="G442" s="69"/>
      <c r="H442" s="69"/>
      <c r="I442" s="70"/>
      <c r="J442" s="71"/>
    </row>
    <row r="443" spans="1:10" ht="15.75" thickBot="1" x14ac:dyDescent="0.3">
      <c r="A443" s="66"/>
      <c r="B443" s="66"/>
      <c r="C443" s="67"/>
      <c r="D443" s="67"/>
      <c r="E443" s="66"/>
      <c r="F443" s="68"/>
      <c r="G443" s="69"/>
      <c r="H443" s="69"/>
      <c r="I443" s="70"/>
      <c r="J443" s="71"/>
    </row>
    <row r="444" spans="1:10" ht="15.75" thickBot="1" x14ac:dyDescent="0.3">
      <c r="A444" s="66"/>
      <c r="B444" s="66"/>
      <c r="C444" s="67"/>
      <c r="D444" s="67"/>
      <c r="E444" s="66"/>
      <c r="F444" s="68"/>
      <c r="G444" s="69"/>
      <c r="H444" s="69"/>
      <c r="I444" s="70"/>
      <c r="J444" s="71"/>
    </row>
    <row r="445" spans="1:10" ht="15.75" thickBot="1" x14ac:dyDescent="0.3">
      <c r="A445" s="66"/>
      <c r="B445" s="66"/>
      <c r="C445" s="67"/>
      <c r="D445" s="67"/>
      <c r="E445" s="66"/>
      <c r="F445" s="68"/>
      <c r="G445" s="69"/>
      <c r="H445" s="69"/>
      <c r="I445" s="70"/>
      <c r="J445" s="71"/>
    </row>
    <row r="446" spans="1:10" ht="15.75" thickBot="1" x14ac:dyDescent="0.3">
      <c r="A446" s="66"/>
      <c r="B446" s="66"/>
      <c r="C446" s="67"/>
      <c r="D446" s="67"/>
      <c r="E446" s="66"/>
      <c r="F446" s="68"/>
      <c r="G446" s="69"/>
      <c r="H446" s="69"/>
      <c r="I446" s="70"/>
      <c r="J446" s="71"/>
    </row>
    <row r="447" spans="1:10" ht="15.75" thickBot="1" x14ac:dyDescent="0.3">
      <c r="A447" s="66"/>
      <c r="B447" s="66"/>
      <c r="C447" s="67"/>
      <c r="D447" s="67"/>
      <c r="E447" s="66"/>
      <c r="F447" s="68"/>
      <c r="G447" s="69"/>
      <c r="H447" s="69"/>
      <c r="I447" s="70"/>
      <c r="J447" s="71"/>
    </row>
    <row r="448" spans="1:10" ht="15.75" thickBot="1" x14ac:dyDescent="0.3">
      <c r="A448" s="66"/>
      <c r="B448" s="66"/>
      <c r="C448" s="67"/>
      <c r="D448" s="67"/>
      <c r="E448" s="66"/>
      <c r="F448" s="68"/>
      <c r="G448" s="69"/>
      <c r="H448" s="69"/>
      <c r="I448" s="70"/>
      <c r="J448" s="71"/>
    </row>
    <row r="449" spans="1:10" ht="15.75" thickBot="1" x14ac:dyDescent="0.3">
      <c r="A449" s="66"/>
      <c r="B449" s="66"/>
      <c r="C449" s="67"/>
      <c r="D449" s="67"/>
      <c r="E449" s="66"/>
      <c r="F449" s="68"/>
      <c r="G449" s="69"/>
      <c r="H449" s="69"/>
      <c r="I449" s="70"/>
      <c r="J449" s="71"/>
    </row>
    <row r="450" spans="1:10" ht="15.75" thickBot="1" x14ac:dyDescent="0.3">
      <c r="A450" s="66"/>
      <c r="B450" s="66"/>
      <c r="C450" s="67"/>
      <c r="D450" s="67"/>
      <c r="E450" s="66"/>
      <c r="F450" s="68"/>
      <c r="G450" s="69"/>
      <c r="H450" s="69"/>
      <c r="I450" s="70"/>
      <c r="J450" s="71"/>
    </row>
    <row r="451" spans="1:10" ht="15.75" thickBot="1" x14ac:dyDescent="0.3">
      <c r="A451" s="66"/>
      <c r="B451" s="66"/>
      <c r="C451" s="67"/>
      <c r="D451" s="67"/>
      <c r="E451" s="66"/>
      <c r="F451" s="68"/>
      <c r="G451" s="69"/>
      <c r="H451" s="69"/>
      <c r="I451" s="70"/>
      <c r="J451" s="71"/>
    </row>
    <row r="452" spans="1:10" ht="15.75" thickBot="1" x14ac:dyDescent="0.3">
      <c r="A452" s="66"/>
      <c r="B452" s="66"/>
      <c r="C452" s="67"/>
      <c r="D452" s="67"/>
      <c r="E452" s="66"/>
      <c r="F452" s="68"/>
      <c r="G452" s="69"/>
      <c r="H452" s="69"/>
      <c r="I452" s="70"/>
      <c r="J452" s="71"/>
    </row>
    <row r="453" spans="1:10" ht="15.75" thickBot="1" x14ac:dyDescent="0.3">
      <c r="A453" s="66"/>
      <c r="B453" s="66"/>
      <c r="C453" s="67"/>
      <c r="D453" s="67"/>
      <c r="E453" s="66"/>
      <c r="F453" s="68"/>
      <c r="G453" s="69"/>
      <c r="H453" s="69"/>
      <c r="I453" s="70"/>
      <c r="J453" s="71"/>
    </row>
    <row r="454" spans="1:10" ht="15.75" thickBot="1" x14ac:dyDescent="0.3">
      <c r="A454" s="66"/>
      <c r="B454" s="66"/>
      <c r="C454" s="67"/>
      <c r="D454" s="67"/>
      <c r="E454" s="66"/>
      <c r="F454" s="68"/>
      <c r="G454" s="69"/>
      <c r="H454" s="69"/>
      <c r="I454" s="70"/>
      <c r="J454" s="71"/>
    </row>
    <row r="455" spans="1:10" ht="15.75" thickBot="1" x14ac:dyDescent="0.3">
      <c r="A455" s="66"/>
      <c r="B455" s="66"/>
      <c r="C455" s="67"/>
      <c r="D455" s="67"/>
      <c r="E455" s="66"/>
      <c r="F455" s="68"/>
      <c r="G455" s="69"/>
      <c r="H455" s="69"/>
      <c r="I455" s="70"/>
      <c r="J455" s="71"/>
    </row>
    <row r="456" spans="1:10" ht="15.75" thickBot="1" x14ac:dyDescent="0.3">
      <c r="A456" s="66"/>
      <c r="B456" s="66"/>
      <c r="C456" s="67"/>
      <c r="D456" s="67"/>
      <c r="E456" s="66"/>
      <c r="F456" s="68"/>
      <c r="G456" s="69"/>
      <c r="H456" s="69"/>
      <c r="I456" s="70"/>
      <c r="J456" s="71"/>
    </row>
    <row r="457" spans="1:10" ht="15.75" thickBot="1" x14ac:dyDescent="0.3">
      <c r="A457" s="66"/>
      <c r="B457" s="66"/>
      <c r="C457" s="67"/>
      <c r="D457" s="67"/>
      <c r="E457" s="66"/>
      <c r="F457" s="68"/>
      <c r="G457" s="69"/>
      <c r="H457" s="69"/>
      <c r="I457" s="70"/>
      <c r="J457" s="71"/>
    </row>
    <row r="458" spans="1:10" ht="15.75" thickBot="1" x14ac:dyDescent="0.3">
      <c r="A458" s="66"/>
      <c r="B458" s="66"/>
      <c r="C458" s="67"/>
      <c r="D458" s="67"/>
      <c r="E458" s="66"/>
      <c r="F458" s="68"/>
      <c r="G458" s="69"/>
      <c r="H458" s="69"/>
      <c r="I458" s="70"/>
      <c r="J458" s="71"/>
    </row>
    <row r="459" spans="1:10" ht="15.75" thickBot="1" x14ac:dyDescent="0.3">
      <c r="A459" s="66"/>
      <c r="B459" s="66"/>
      <c r="C459" s="67"/>
      <c r="D459" s="67"/>
      <c r="E459" s="66"/>
      <c r="F459" s="68"/>
      <c r="G459" s="69"/>
      <c r="H459" s="69"/>
      <c r="I459" s="70"/>
      <c r="J459" s="71"/>
    </row>
    <row r="460" spans="1:10" ht="15.75" thickBot="1" x14ac:dyDescent="0.3">
      <c r="A460" s="66"/>
      <c r="B460" s="66"/>
      <c r="C460" s="67"/>
      <c r="D460" s="67"/>
      <c r="E460" s="66"/>
      <c r="F460" s="68"/>
      <c r="G460" s="69"/>
      <c r="H460" s="69"/>
      <c r="I460" s="70"/>
      <c r="J460" s="71"/>
    </row>
    <row r="461" spans="1:10" ht="15.75" thickBot="1" x14ac:dyDescent="0.3">
      <c r="A461" s="66"/>
      <c r="B461" s="66"/>
      <c r="C461" s="67"/>
      <c r="D461" s="67"/>
      <c r="E461" s="66"/>
      <c r="F461" s="68"/>
      <c r="G461" s="69"/>
      <c r="H461" s="69"/>
      <c r="I461" s="70"/>
      <c r="J461" s="71"/>
    </row>
    <row r="462" spans="1:10" ht="15.75" thickBot="1" x14ac:dyDescent="0.3">
      <c r="A462" s="66"/>
      <c r="B462" s="66"/>
      <c r="C462" s="67"/>
      <c r="D462" s="67"/>
      <c r="E462" s="66"/>
      <c r="F462" s="68"/>
      <c r="G462" s="69"/>
      <c r="H462" s="69"/>
      <c r="I462" s="70"/>
      <c r="J462" s="71"/>
    </row>
    <row r="463" spans="1:10" ht="15.75" thickBot="1" x14ac:dyDescent="0.3">
      <c r="A463" s="66"/>
      <c r="B463" s="66"/>
      <c r="C463" s="67"/>
      <c r="D463" s="67"/>
      <c r="E463" s="66"/>
      <c r="F463" s="68"/>
      <c r="G463" s="69"/>
      <c r="H463" s="69"/>
      <c r="I463" s="70"/>
      <c r="J463" s="71"/>
    </row>
    <row r="464" spans="1:10" ht="15.75" thickBot="1" x14ac:dyDescent="0.3">
      <c r="A464" s="66"/>
      <c r="B464" s="66"/>
      <c r="C464" s="67"/>
      <c r="D464" s="67"/>
      <c r="E464" s="66"/>
      <c r="F464" s="68"/>
      <c r="G464" s="69"/>
      <c r="H464" s="69"/>
      <c r="I464" s="70"/>
      <c r="J464" s="71"/>
    </row>
    <row r="465" spans="1:10" ht="15.75" thickBot="1" x14ac:dyDescent="0.3">
      <c r="A465" s="66"/>
      <c r="B465" s="66"/>
      <c r="C465" s="67"/>
      <c r="D465" s="67"/>
      <c r="E465" s="66"/>
      <c r="F465" s="68"/>
      <c r="G465" s="69"/>
      <c r="H465" s="69"/>
      <c r="I465" s="70"/>
      <c r="J465" s="71"/>
    </row>
    <row r="466" spans="1:10" ht="15.75" thickBot="1" x14ac:dyDescent="0.3">
      <c r="A466" s="66"/>
      <c r="B466" s="66"/>
      <c r="C466" s="67"/>
      <c r="D466" s="67"/>
      <c r="E466" s="66"/>
      <c r="F466" s="68"/>
      <c r="G466" s="69"/>
      <c r="H466" s="69"/>
      <c r="I466" s="70"/>
      <c r="J466" s="71"/>
    </row>
    <row r="467" spans="1:10" ht="15.75" thickBot="1" x14ac:dyDescent="0.3">
      <c r="A467" s="66"/>
      <c r="B467" s="66"/>
      <c r="C467" s="67"/>
      <c r="D467" s="67"/>
      <c r="E467" s="66"/>
      <c r="F467" s="68"/>
      <c r="G467" s="69"/>
      <c r="H467" s="69"/>
      <c r="I467" s="70"/>
      <c r="J467" s="71"/>
    </row>
    <row r="468" spans="1:10" ht="15.75" thickBot="1" x14ac:dyDescent="0.3">
      <c r="A468" s="66"/>
      <c r="B468" s="66"/>
      <c r="C468" s="67"/>
      <c r="D468" s="67"/>
      <c r="E468" s="66"/>
      <c r="F468" s="68"/>
      <c r="G468" s="69"/>
      <c r="H468" s="69"/>
      <c r="I468" s="70"/>
      <c r="J468" s="71"/>
    </row>
    <row r="469" spans="1:10" ht="15.75" thickBot="1" x14ac:dyDescent="0.3">
      <c r="A469" s="66"/>
      <c r="B469" s="66"/>
      <c r="C469" s="67"/>
      <c r="D469" s="67"/>
      <c r="E469" s="66"/>
      <c r="F469" s="68"/>
      <c r="G469" s="69"/>
      <c r="H469" s="69"/>
      <c r="I469" s="70"/>
      <c r="J469" s="71"/>
    </row>
    <row r="470" spans="1:10" ht="15.75" thickBot="1" x14ac:dyDescent="0.3">
      <c r="A470" s="66"/>
      <c r="B470" s="66"/>
      <c r="C470" s="67"/>
      <c r="D470" s="67"/>
      <c r="E470" s="66"/>
      <c r="F470" s="68"/>
      <c r="G470" s="69"/>
      <c r="H470" s="69"/>
      <c r="I470" s="70"/>
      <c r="J470" s="71"/>
    </row>
    <row r="471" spans="1:10" ht="15.75" thickBot="1" x14ac:dyDescent="0.3">
      <c r="A471" s="66"/>
      <c r="B471" s="66"/>
      <c r="C471" s="67"/>
      <c r="D471" s="67"/>
      <c r="E471" s="66"/>
      <c r="F471" s="68"/>
      <c r="G471" s="69"/>
      <c r="H471" s="69"/>
      <c r="I471" s="70"/>
      <c r="J471" s="71"/>
    </row>
    <row r="472" spans="1:10" ht="15.75" thickBot="1" x14ac:dyDescent="0.3">
      <c r="A472" s="66"/>
      <c r="B472" s="66"/>
      <c r="C472" s="67"/>
      <c r="D472" s="67"/>
      <c r="E472" s="66"/>
      <c r="F472" s="68"/>
      <c r="G472" s="69"/>
      <c r="H472" s="69"/>
      <c r="I472" s="70"/>
      <c r="J472" s="71"/>
    </row>
    <row r="473" spans="1:10" ht="15.75" thickBot="1" x14ac:dyDescent="0.3">
      <c r="A473" s="66"/>
      <c r="B473" s="66"/>
      <c r="C473" s="67"/>
      <c r="D473" s="67"/>
      <c r="E473" s="66"/>
      <c r="F473" s="68"/>
      <c r="G473" s="69"/>
      <c r="H473" s="69"/>
      <c r="I473" s="70"/>
      <c r="J473" s="71"/>
    </row>
    <row r="474" spans="1:10" ht="15.75" thickBot="1" x14ac:dyDescent="0.3">
      <c r="A474" s="66"/>
      <c r="B474" s="66"/>
      <c r="C474" s="67"/>
      <c r="D474" s="67"/>
      <c r="E474" s="66"/>
      <c r="F474" s="68"/>
      <c r="G474" s="69"/>
      <c r="H474" s="69"/>
      <c r="I474" s="70"/>
      <c r="J474" s="71"/>
    </row>
    <row r="475" spans="1:10" ht="15.75" thickBot="1" x14ac:dyDescent="0.3">
      <c r="A475" s="66"/>
      <c r="B475" s="66"/>
      <c r="C475" s="67"/>
      <c r="D475" s="67"/>
      <c r="E475" s="66"/>
      <c r="F475" s="68"/>
      <c r="G475" s="69"/>
      <c r="H475" s="69"/>
      <c r="I475" s="70"/>
      <c r="J475" s="71"/>
    </row>
    <row r="476" spans="1:10" ht="15.75" thickBot="1" x14ac:dyDescent="0.3">
      <c r="A476" s="66"/>
      <c r="B476" s="66"/>
      <c r="C476" s="67"/>
      <c r="D476" s="67"/>
      <c r="E476" s="66"/>
      <c r="F476" s="68"/>
      <c r="G476" s="69"/>
      <c r="H476" s="69"/>
      <c r="I476" s="70"/>
      <c r="J476" s="71"/>
    </row>
    <row r="477" spans="1:10" ht="15.75" thickBot="1" x14ac:dyDescent="0.3">
      <c r="A477" s="66"/>
      <c r="B477" s="66"/>
      <c r="C477" s="67"/>
      <c r="D477" s="67"/>
      <c r="E477" s="66"/>
      <c r="F477" s="68"/>
      <c r="G477" s="69"/>
      <c r="H477" s="69"/>
      <c r="I477" s="70"/>
      <c r="J477" s="71"/>
    </row>
    <row r="478" spans="1:10" ht="15.75" thickBot="1" x14ac:dyDescent="0.3">
      <c r="A478" s="66"/>
      <c r="B478" s="66"/>
      <c r="C478" s="67"/>
      <c r="D478" s="67"/>
      <c r="E478" s="66"/>
      <c r="F478" s="68"/>
      <c r="G478" s="69"/>
      <c r="H478" s="69"/>
      <c r="I478" s="70"/>
      <c r="J478" s="71"/>
    </row>
    <row r="479" spans="1:10" ht="15.75" thickBot="1" x14ac:dyDescent="0.3">
      <c r="A479" s="66"/>
      <c r="B479" s="66"/>
      <c r="C479" s="67"/>
      <c r="D479" s="67"/>
      <c r="E479" s="66"/>
      <c r="F479" s="68"/>
      <c r="G479" s="69"/>
      <c r="H479" s="69"/>
      <c r="I479" s="70"/>
      <c r="J479" s="71"/>
    </row>
    <row r="480" spans="1:10" ht="15.75" thickBot="1" x14ac:dyDescent="0.3">
      <c r="A480" s="66"/>
      <c r="B480" s="66"/>
      <c r="C480" s="67"/>
      <c r="D480" s="67"/>
      <c r="E480" s="66"/>
      <c r="F480" s="68"/>
      <c r="G480" s="69"/>
      <c r="H480" s="69"/>
      <c r="I480" s="70"/>
      <c r="J480" s="71"/>
    </row>
    <row r="481" spans="1:10" ht="15.75" thickBot="1" x14ac:dyDescent="0.3">
      <c r="A481" s="66"/>
      <c r="B481" s="66"/>
      <c r="C481" s="67"/>
      <c r="D481" s="67"/>
      <c r="E481" s="66"/>
      <c r="F481" s="68"/>
      <c r="G481" s="69"/>
      <c r="H481" s="69"/>
      <c r="I481" s="70"/>
      <c r="J481" s="71"/>
    </row>
    <row r="482" spans="1:10" ht="15.75" thickBot="1" x14ac:dyDescent="0.3">
      <c r="A482" s="66"/>
      <c r="B482" s="66"/>
      <c r="C482" s="67"/>
      <c r="D482" s="67"/>
      <c r="E482" s="66"/>
      <c r="F482" s="68"/>
      <c r="G482" s="69"/>
      <c r="H482" s="69"/>
      <c r="I482" s="70"/>
      <c r="J482" s="71"/>
    </row>
    <row r="483" spans="1:10" ht="15.75" thickBot="1" x14ac:dyDescent="0.3">
      <c r="A483" s="66"/>
      <c r="B483" s="66"/>
      <c r="C483" s="67"/>
      <c r="D483" s="67"/>
      <c r="E483" s="66"/>
      <c r="F483" s="68"/>
      <c r="G483" s="69"/>
      <c r="H483" s="69"/>
      <c r="I483" s="70"/>
      <c r="J483" s="71"/>
    </row>
    <row r="484" spans="1:10" ht="15.75" thickBot="1" x14ac:dyDescent="0.3">
      <c r="A484" s="66"/>
      <c r="B484" s="66"/>
      <c r="C484" s="67"/>
      <c r="D484" s="67"/>
      <c r="E484" s="66"/>
      <c r="F484" s="68"/>
      <c r="G484" s="69"/>
      <c r="H484" s="69"/>
      <c r="I484" s="70"/>
      <c r="J484" s="71"/>
    </row>
    <row r="485" spans="1:10" ht="15.75" thickBot="1" x14ac:dyDescent="0.3">
      <c r="A485" s="66"/>
      <c r="B485" s="66"/>
      <c r="C485" s="67"/>
      <c r="D485" s="67"/>
      <c r="E485" s="66"/>
      <c r="F485" s="68"/>
      <c r="G485" s="69"/>
      <c r="H485" s="69"/>
      <c r="I485" s="70"/>
      <c r="J485" s="71"/>
    </row>
    <row r="486" spans="1:10" ht="15.75" thickBot="1" x14ac:dyDescent="0.3">
      <c r="A486" s="66"/>
      <c r="B486" s="66"/>
      <c r="C486" s="67"/>
      <c r="D486" s="67"/>
      <c r="E486" s="66"/>
      <c r="F486" s="68"/>
      <c r="G486" s="69"/>
      <c r="H486" s="69"/>
      <c r="I486" s="70"/>
      <c r="J486" s="71"/>
    </row>
    <row r="487" spans="1:10" ht="15.75" thickBot="1" x14ac:dyDescent="0.3">
      <c r="A487" s="66"/>
      <c r="B487" s="66"/>
      <c r="C487" s="67"/>
      <c r="D487" s="67"/>
      <c r="E487" s="66"/>
      <c r="F487" s="68"/>
      <c r="G487" s="69"/>
      <c r="H487" s="69"/>
      <c r="I487" s="70"/>
      <c r="J487" s="71"/>
    </row>
    <row r="488" spans="1:10" ht="15.75" thickBot="1" x14ac:dyDescent="0.3">
      <c r="A488" s="66"/>
      <c r="B488" s="66"/>
      <c r="C488" s="67"/>
      <c r="D488" s="67"/>
      <c r="E488" s="66"/>
      <c r="F488" s="68"/>
      <c r="G488" s="69"/>
      <c r="H488" s="69"/>
      <c r="I488" s="70"/>
      <c r="J488" s="71"/>
    </row>
    <row r="489" spans="1:10" ht="15.75" thickBot="1" x14ac:dyDescent="0.3">
      <c r="A489" s="66"/>
      <c r="B489" s="66"/>
      <c r="C489" s="67"/>
      <c r="D489" s="67"/>
      <c r="E489" s="66"/>
      <c r="F489" s="68"/>
      <c r="G489" s="69"/>
      <c r="H489" s="69"/>
      <c r="I489" s="70"/>
      <c r="J489" s="71"/>
    </row>
    <row r="490" spans="1:10" ht="15.75" thickBot="1" x14ac:dyDescent="0.3">
      <c r="A490" s="66"/>
      <c r="B490" s="66"/>
      <c r="C490" s="67"/>
      <c r="D490" s="67"/>
      <c r="E490" s="66"/>
      <c r="F490" s="68"/>
      <c r="G490" s="69"/>
      <c r="H490" s="69"/>
      <c r="I490" s="70"/>
      <c r="J490" s="71"/>
    </row>
    <row r="491" spans="1:10" ht="15.75" thickBot="1" x14ac:dyDescent="0.3">
      <c r="A491" s="66"/>
      <c r="B491" s="66"/>
      <c r="C491" s="67"/>
      <c r="D491" s="67"/>
      <c r="E491" s="66"/>
      <c r="F491" s="68"/>
      <c r="G491" s="69"/>
      <c r="H491" s="69"/>
      <c r="I491" s="70"/>
      <c r="J491" s="71"/>
    </row>
    <row r="492" spans="1:10" ht="15.75" thickBot="1" x14ac:dyDescent="0.3">
      <c r="A492" s="66"/>
      <c r="B492" s="66"/>
      <c r="C492" s="67"/>
      <c r="D492" s="67"/>
      <c r="E492" s="66"/>
      <c r="F492" s="68"/>
      <c r="G492" s="69"/>
      <c r="H492" s="69"/>
      <c r="I492" s="70"/>
      <c r="J492" s="71"/>
    </row>
    <row r="493" spans="1:10" x14ac:dyDescent="0.25">
      <c r="A493" s="66"/>
      <c r="B493" s="66"/>
      <c r="C493" s="67"/>
      <c r="D493" s="67"/>
      <c r="E493" s="66"/>
      <c r="F493" s="68"/>
      <c r="G493" s="69"/>
      <c r="H493" s="69"/>
      <c r="I493" s="70"/>
      <c r="J493" s="71"/>
    </row>
  </sheetData>
  <dataValidations count="1">
    <dataValidation type="list" allowBlank="1" showInputMessage="1" showErrorMessage="1" sqref="A2:A493" xr:uid="{959071C5-5D4C-4809-BEBB-F83BB82D939A}">
      <formula1>"Yes, No"</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V100"/>
  <sheetViews>
    <sheetView workbookViewId="0">
      <selection activeCell="B3" sqref="B3"/>
    </sheetView>
  </sheetViews>
  <sheetFormatPr defaultColWidth="9.28515625" defaultRowHeight="15" x14ac:dyDescent="0.25"/>
  <cols>
    <col min="1" max="1" width="23.85546875" customWidth="1"/>
    <col min="2" max="2" width="59.85546875" customWidth="1"/>
    <col min="3" max="3" width="54" customWidth="1"/>
    <col min="4" max="4" width="39.7109375" customWidth="1"/>
    <col min="5" max="5" width="28.5703125" customWidth="1"/>
    <col min="22" max="22" width="46.5703125" hidden="1" customWidth="1"/>
  </cols>
  <sheetData>
    <row r="1" spans="1:22" x14ac:dyDescent="0.25">
      <c r="A1" s="72" t="s">
        <v>168</v>
      </c>
      <c r="B1" s="73" t="s">
        <v>169</v>
      </c>
      <c r="C1" s="73" t="s">
        <v>170</v>
      </c>
      <c r="D1" s="73" t="s">
        <v>171</v>
      </c>
      <c r="E1" s="73" t="s">
        <v>172</v>
      </c>
      <c r="V1" t="s">
        <v>173</v>
      </c>
    </row>
    <row r="2" spans="1:22" ht="119.25" x14ac:dyDescent="0.25">
      <c r="A2" s="74" t="s">
        <v>174</v>
      </c>
      <c r="B2" s="75" t="s">
        <v>175</v>
      </c>
      <c r="C2" s="75" t="s">
        <v>176</v>
      </c>
      <c r="D2" s="76" t="s">
        <v>177</v>
      </c>
      <c r="E2" s="77">
        <v>42821</v>
      </c>
      <c r="V2" t="s">
        <v>178</v>
      </c>
    </row>
    <row r="3" spans="1:22" ht="114.75" x14ac:dyDescent="0.25">
      <c r="A3" s="78" t="s">
        <v>183</v>
      </c>
      <c r="B3" s="124" t="s">
        <v>1360</v>
      </c>
      <c r="C3" s="125" t="s">
        <v>1381</v>
      </c>
      <c r="D3" s="126" t="s">
        <v>1361</v>
      </c>
      <c r="E3" s="81">
        <v>42821</v>
      </c>
      <c r="V3" t="s">
        <v>179</v>
      </c>
    </row>
    <row r="4" spans="1:22" x14ac:dyDescent="0.25">
      <c r="A4" s="78"/>
      <c r="B4" s="79"/>
      <c r="C4" s="79"/>
      <c r="D4" s="80"/>
      <c r="E4" s="81"/>
      <c r="V4" t="s">
        <v>180</v>
      </c>
    </row>
    <row r="5" spans="1:22" x14ac:dyDescent="0.25">
      <c r="A5" s="78"/>
      <c r="B5" s="79"/>
      <c r="C5" s="79"/>
      <c r="D5" s="80"/>
      <c r="E5" s="81"/>
      <c r="V5" t="s">
        <v>181</v>
      </c>
    </row>
    <row r="6" spans="1:22" x14ac:dyDescent="0.25">
      <c r="A6" s="78"/>
      <c r="B6" s="79"/>
      <c r="C6" s="79"/>
      <c r="D6" s="80"/>
      <c r="E6" s="81"/>
      <c r="V6" t="s">
        <v>182</v>
      </c>
    </row>
    <row r="7" spans="1:22" x14ac:dyDescent="0.25">
      <c r="A7" s="78"/>
      <c r="B7" s="79"/>
      <c r="C7" s="79"/>
      <c r="D7" s="80"/>
      <c r="E7" s="81"/>
      <c r="V7" t="s">
        <v>183</v>
      </c>
    </row>
    <row r="8" spans="1:22" x14ac:dyDescent="0.25">
      <c r="A8" s="78"/>
      <c r="B8" s="79"/>
      <c r="C8" s="79"/>
      <c r="D8" s="80"/>
      <c r="E8" s="81"/>
      <c r="V8" t="s">
        <v>184</v>
      </c>
    </row>
    <row r="9" spans="1:22" x14ac:dyDescent="0.25">
      <c r="A9" s="78"/>
      <c r="B9" s="79"/>
      <c r="C9" s="79"/>
      <c r="D9" s="80"/>
      <c r="E9" s="81"/>
      <c r="V9" t="s">
        <v>174</v>
      </c>
    </row>
    <row r="10" spans="1:22" x14ac:dyDescent="0.25">
      <c r="A10" s="78"/>
      <c r="B10" s="79"/>
      <c r="C10" s="79"/>
      <c r="D10" s="80"/>
      <c r="E10" s="81"/>
    </row>
    <row r="11" spans="1:22" x14ac:dyDescent="0.25">
      <c r="A11" s="78"/>
      <c r="B11" s="79"/>
      <c r="C11" s="79"/>
      <c r="D11" s="80"/>
      <c r="E11" s="81"/>
    </row>
    <row r="12" spans="1:22" x14ac:dyDescent="0.25">
      <c r="A12" s="78"/>
      <c r="B12" s="79"/>
      <c r="C12" s="79"/>
      <c r="D12" s="80"/>
      <c r="E12" s="81"/>
    </row>
    <row r="13" spans="1:22" x14ac:dyDescent="0.25">
      <c r="A13" s="78"/>
      <c r="B13" s="79"/>
      <c r="C13" s="79"/>
      <c r="D13" s="80"/>
      <c r="E13" s="81"/>
    </row>
    <row r="14" spans="1:22" x14ac:dyDescent="0.25">
      <c r="A14" s="78"/>
      <c r="B14" s="79"/>
      <c r="C14" s="79"/>
      <c r="D14" s="80"/>
      <c r="E14" s="81"/>
    </row>
    <row r="15" spans="1:22" x14ac:dyDescent="0.25">
      <c r="A15" s="78"/>
      <c r="B15" s="79"/>
      <c r="C15" s="79"/>
      <c r="D15" s="80"/>
      <c r="E15" s="81"/>
    </row>
    <row r="16" spans="1:22" x14ac:dyDescent="0.25">
      <c r="A16" s="78"/>
      <c r="B16" s="79"/>
      <c r="C16" s="79"/>
      <c r="D16" s="80"/>
      <c r="E16" s="81"/>
    </row>
    <row r="17" spans="1:5" x14ac:dyDescent="0.25">
      <c r="A17" s="78"/>
      <c r="B17" s="79"/>
      <c r="C17" s="79"/>
      <c r="D17" s="80"/>
      <c r="E17" s="81"/>
    </row>
    <row r="18" spans="1:5" x14ac:dyDescent="0.25">
      <c r="A18" s="78"/>
      <c r="B18" s="79"/>
      <c r="C18" s="79"/>
      <c r="D18" s="80"/>
      <c r="E18" s="81"/>
    </row>
    <row r="19" spans="1:5" x14ac:dyDescent="0.25">
      <c r="A19" s="78"/>
      <c r="B19" s="79"/>
      <c r="C19" s="79"/>
      <c r="D19" s="80"/>
      <c r="E19" s="81"/>
    </row>
    <row r="20" spans="1:5" x14ac:dyDescent="0.25">
      <c r="A20" s="78"/>
      <c r="B20" s="79"/>
      <c r="C20" s="79"/>
      <c r="D20" s="80"/>
      <c r="E20" s="81"/>
    </row>
    <row r="21" spans="1:5" x14ac:dyDescent="0.25">
      <c r="A21" s="78"/>
      <c r="B21" s="79"/>
      <c r="C21" s="79"/>
      <c r="D21" s="80"/>
      <c r="E21" s="81"/>
    </row>
    <row r="22" spans="1:5" x14ac:dyDescent="0.25">
      <c r="A22" s="78"/>
      <c r="B22" s="79"/>
      <c r="C22" s="79"/>
      <c r="D22" s="80"/>
      <c r="E22" s="81"/>
    </row>
    <row r="23" spans="1:5" x14ac:dyDescent="0.25">
      <c r="A23" s="78"/>
      <c r="B23" s="79"/>
      <c r="C23" s="79"/>
      <c r="D23" s="80"/>
      <c r="E23" s="81"/>
    </row>
    <row r="24" spans="1:5" x14ac:dyDescent="0.25">
      <c r="A24" s="78"/>
      <c r="B24" s="79"/>
      <c r="C24" s="79"/>
      <c r="D24" s="80"/>
      <c r="E24" s="81"/>
    </row>
    <row r="25" spans="1:5" x14ac:dyDescent="0.25">
      <c r="A25" s="78"/>
      <c r="B25" s="79"/>
      <c r="C25" s="79"/>
      <c r="D25" s="80"/>
      <c r="E25" s="81"/>
    </row>
    <row r="26" spans="1:5" x14ac:dyDescent="0.25">
      <c r="A26" s="78"/>
      <c r="B26" s="79"/>
      <c r="C26" s="79"/>
      <c r="D26" s="80"/>
      <c r="E26" s="81"/>
    </row>
    <row r="27" spans="1:5" x14ac:dyDescent="0.25">
      <c r="A27" s="78"/>
      <c r="B27" s="79"/>
      <c r="C27" s="79"/>
      <c r="D27" s="80"/>
      <c r="E27" s="81"/>
    </row>
    <row r="28" spans="1:5" x14ac:dyDescent="0.25">
      <c r="A28" s="78"/>
      <c r="B28" s="79"/>
      <c r="C28" s="79"/>
      <c r="D28" s="80"/>
      <c r="E28" s="81"/>
    </row>
    <row r="29" spans="1:5" x14ac:dyDescent="0.25">
      <c r="A29" s="78"/>
      <c r="B29" s="79"/>
      <c r="C29" s="79"/>
      <c r="D29" s="80"/>
      <c r="E29" s="81"/>
    </row>
    <row r="30" spans="1:5" x14ac:dyDescent="0.25">
      <c r="A30" s="78"/>
      <c r="B30" s="79"/>
      <c r="C30" s="79"/>
      <c r="D30" s="80"/>
      <c r="E30" s="81"/>
    </row>
    <row r="31" spans="1:5" x14ac:dyDescent="0.25">
      <c r="A31" s="78"/>
      <c r="B31" s="79"/>
      <c r="C31" s="79"/>
      <c r="D31" s="80"/>
      <c r="E31" s="81"/>
    </row>
    <row r="32" spans="1:5" x14ac:dyDescent="0.25">
      <c r="A32" s="78"/>
      <c r="B32" s="79"/>
      <c r="C32" s="79"/>
      <c r="D32" s="80"/>
      <c r="E32" s="81"/>
    </row>
    <row r="33" spans="1:5" x14ac:dyDescent="0.25">
      <c r="A33" s="78"/>
      <c r="B33" s="79"/>
      <c r="C33" s="79"/>
      <c r="D33" s="80"/>
      <c r="E33" s="81"/>
    </row>
    <row r="34" spans="1:5" x14ac:dyDescent="0.25">
      <c r="A34" s="78"/>
      <c r="B34" s="79"/>
      <c r="C34" s="79"/>
      <c r="D34" s="80"/>
      <c r="E34" s="81"/>
    </row>
    <row r="35" spans="1:5" x14ac:dyDescent="0.25">
      <c r="A35" s="78"/>
      <c r="B35" s="79"/>
      <c r="C35" s="79"/>
      <c r="D35" s="80"/>
      <c r="E35" s="81"/>
    </row>
    <row r="36" spans="1:5" x14ac:dyDescent="0.25">
      <c r="A36" s="78"/>
      <c r="B36" s="79"/>
      <c r="C36" s="79"/>
      <c r="D36" s="80"/>
      <c r="E36" s="81"/>
    </row>
    <row r="37" spans="1:5" x14ac:dyDescent="0.25">
      <c r="A37" s="78"/>
      <c r="B37" s="79"/>
      <c r="C37" s="79"/>
      <c r="D37" s="80"/>
      <c r="E37" s="81"/>
    </row>
    <row r="38" spans="1:5" x14ac:dyDescent="0.25">
      <c r="A38" s="78"/>
      <c r="B38" s="79"/>
      <c r="C38" s="79"/>
      <c r="D38" s="80"/>
      <c r="E38" s="81"/>
    </row>
    <row r="39" spans="1:5" x14ac:dyDescent="0.25">
      <c r="A39" s="78"/>
      <c r="B39" s="79"/>
      <c r="C39" s="79"/>
      <c r="D39" s="80"/>
      <c r="E39" s="81"/>
    </row>
    <row r="40" spans="1:5" x14ac:dyDescent="0.25">
      <c r="A40" s="78"/>
      <c r="B40" s="79"/>
      <c r="C40" s="79"/>
      <c r="D40" s="80"/>
      <c r="E40" s="81"/>
    </row>
    <row r="41" spans="1:5" x14ac:dyDescent="0.25">
      <c r="A41" s="78"/>
      <c r="B41" s="79"/>
      <c r="C41" s="79"/>
      <c r="D41" s="80"/>
      <c r="E41" s="81"/>
    </row>
    <row r="42" spans="1:5" x14ac:dyDescent="0.25">
      <c r="A42" s="78"/>
      <c r="B42" s="79"/>
      <c r="C42" s="79"/>
      <c r="D42" s="80"/>
      <c r="E42" s="81"/>
    </row>
    <row r="43" spans="1:5" x14ac:dyDescent="0.25">
      <c r="A43" s="78"/>
      <c r="B43" s="79"/>
      <c r="C43" s="79"/>
      <c r="D43" s="80"/>
      <c r="E43" s="81"/>
    </row>
    <row r="44" spans="1:5" x14ac:dyDescent="0.25">
      <c r="A44" s="78"/>
      <c r="B44" s="79"/>
      <c r="C44" s="79"/>
      <c r="D44" s="80"/>
      <c r="E44" s="81"/>
    </row>
    <row r="45" spans="1:5" x14ac:dyDescent="0.25">
      <c r="A45" s="78"/>
      <c r="B45" s="79"/>
      <c r="C45" s="79"/>
      <c r="D45" s="80"/>
      <c r="E45" s="81"/>
    </row>
    <row r="46" spans="1:5" x14ac:dyDescent="0.25">
      <c r="A46" s="78"/>
      <c r="B46" s="79"/>
      <c r="C46" s="79"/>
      <c r="D46" s="80"/>
      <c r="E46" s="81"/>
    </row>
    <row r="47" spans="1:5" x14ac:dyDescent="0.25">
      <c r="A47" s="78"/>
      <c r="B47" s="79"/>
      <c r="C47" s="79"/>
      <c r="D47" s="80"/>
      <c r="E47" s="81"/>
    </row>
    <row r="48" spans="1:5" x14ac:dyDescent="0.25">
      <c r="A48" s="78"/>
      <c r="B48" s="79"/>
      <c r="C48" s="79"/>
      <c r="D48" s="80"/>
      <c r="E48" s="81"/>
    </row>
    <row r="49" spans="1:5" x14ac:dyDescent="0.25">
      <c r="A49" s="78"/>
      <c r="B49" s="79"/>
      <c r="C49" s="79"/>
      <c r="D49" s="80"/>
      <c r="E49" s="81"/>
    </row>
    <row r="50" spans="1:5" x14ac:dyDescent="0.25">
      <c r="A50" s="78"/>
      <c r="B50" s="79"/>
      <c r="C50" s="79"/>
      <c r="D50" s="80"/>
      <c r="E50" s="81"/>
    </row>
    <row r="51" spans="1:5" x14ac:dyDescent="0.25">
      <c r="A51" s="78"/>
      <c r="B51" s="79"/>
      <c r="C51" s="79"/>
      <c r="D51" s="80"/>
      <c r="E51" s="81"/>
    </row>
    <row r="52" spans="1:5" x14ac:dyDescent="0.25">
      <c r="A52" s="78"/>
      <c r="B52" s="79"/>
      <c r="C52" s="79"/>
      <c r="D52" s="80"/>
      <c r="E52" s="81"/>
    </row>
    <row r="53" spans="1:5" x14ac:dyDescent="0.25">
      <c r="A53" s="78"/>
      <c r="B53" s="79"/>
      <c r="C53" s="79"/>
      <c r="D53" s="80"/>
      <c r="E53" s="81"/>
    </row>
    <row r="54" spans="1:5" x14ac:dyDescent="0.25">
      <c r="A54" s="78"/>
      <c r="B54" s="79"/>
      <c r="C54" s="79"/>
      <c r="D54" s="80"/>
      <c r="E54" s="81"/>
    </row>
    <row r="55" spans="1:5" x14ac:dyDescent="0.25">
      <c r="A55" s="78"/>
      <c r="B55" s="79"/>
      <c r="C55" s="79"/>
      <c r="D55" s="80"/>
      <c r="E55" s="81"/>
    </row>
    <row r="56" spans="1:5" x14ac:dyDescent="0.25">
      <c r="A56" s="78"/>
      <c r="B56" s="79"/>
      <c r="C56" s="79"/>
      <c r="D56" s="80"/>
      <c r="E56" s="81"/>
    </row>
    <row r="57" spans="1:5" x14ac:dyDescent="0.25">
      <c r="A57" s="78"/>
      <c r="B57" s="79"/>
      <c r="C57" s="79"/>
      <c r="D57" s="80"/>
      <c r="E57" s="81"/>
    </row>
    <row r="58" spans="1:5" x14ac:dyDescent="0.25">
      <c r="A58" s="78"/>
      <c r="B58" s="79"/>
      <c r="C58" s="79"/>
      <c r="D58" s="80"/>
      <c r="E58" s="81"/>
    </row>
    <row r="59" spans="1:5" x14ac:dyDescent="0.25">
      <c r="A59" s="78"/>
      <c r="B59" s="79"/>
      <c r="C59" s="79"/>
      <c r="D59" s="80"/>
      <c r="E59" s="81"/>
    </row>
    <row r="60" spans="1:5" x14ac:dyDescent="0.25">
      <c r="A60" s="78"/>
      <c r="B60" s="79"/>
      <c r="C60" s="79"/>
      <c r="D60" s="80"/>
      <c r="E60" s="81"/>
    </row>
    <row r="61" spans="1:5" x14ac:dyDescent="0.25">
      <c r="A61" s="78"/>
      <c r="B61" s="79"/>
      <c r="C61" s="79"/>
      <c r="D61" s="80"/>
      <c r="E61" s="81"/>
    </row>
    <row r="62" spans="1:5" x14ac:dyDescent="0.25">
      <c r="A62" s="78"/>
      <c r="B62" s="79"/>
      <c r="C62" s="79"/>
      <c r="D62" s="80"/>
      <c r="E62" s="81"/>
    </row>
    <row r="63" spans="1:5" x14ac:dyDescent="0.25">
      <c r="A63" s="78"/>
      <c r="B63" s="79"/>
      <c r="C63" s="79"/>
      <c r="D63" s="80"/>
      <c r="E63" s="81"/>
    </row>
    <row r="64" spans="1:5" x14ac:dyDescent="0.25">
      <c r="A64" s="78"/>
      <c r="B64" s="79"/>
      <c r="C64" s="79"/>
      <c r="D64" s="80"/>
      <c r="E64" s="81"/>
    </row>
    <row r="65" spans="1:5" x14ac:dyDescent="0.25">
      <c r="A65" s="78"/>
      <c r="B65" s="79"/>
      <c r="C65" s="79"/>
      <c r="D65" s="80"/>
      <c r="E65" s="81"/>
    </row>
    <row r="66" spans="1:5" x14ac:dyDescent="0.25">
      <c r="A66" s="78"/>
      <c r="B66" s="79"/>
      <c r="C66" s="79"/>
      <c r="D66" s="80"/>
      <c r="E66" s="81"/>
    </row>
    <row r="67" spans="1:5" x14ac:dyDescent="0.25">
      <c r="A67" s="78"/>
      <c r="B67" s="79"/>
      <c r="C67" s="79"/>
      <c r="D67" s="80"/>
      <c r="E67" s="81"/>
    </row>
    <row r="68" spans="1:5" x14ac:dyDescent="0.25">
      <c r="A68" s="78"/>
      <c r="B68" s="79"/>
      <c r="C68" s="79"/>
      <c r="D68" s="80"/>
      <c r="E68" s="81"/>
    </row>
    <row r="69" spans="1:5" x14ac:dyDescent="0.25">
      <c r="A69" s="78"/>
      <c r="B69" s="79"/>
      <c r="C69" s="79"/>
      <c r="D69" s="80"/>
      <c r="E69" s="81"/>
    </row>
    <row r="70" spans="1:5" x14ac:dyDescent="0.25">
      <c r="A70" s="78"/>
      <c r="B70" s="79"/>
      <c r="C70" s="79"/>
      <c r="D70" s="80"/>
      <c r="E70" s="81"/>
    </row>
    <row r="71" spans="1:5" x14ac:dyDescent="0.25">
      <c r="A71" s="78"/>
      <c r="B71" s="79"/>
      <c r="C71" s="79"/>
      <c r="D71" s="80"/>
      <c r="E71" s="81"/>
    </row>
    <row r="72" spans="1:5" x14ac:dyDescent="0.25">
      <c r="A72" s="78"/>
      <c r="B72" s="79"/>
      <c r="C72" s="79"/>
      <c r="D72" s="80"/>
      <c r="E72" s="81"/>
    </row>
    <row r="73" spans="1:5" x14ac:dyDescent="0.25">
      <c r="A73" s="78"/>
      <c r="B73" s="79"/>
      <c r="C73" s="79"/>
      <c r="D73" s="80"/>
      <c r="E73" s="81"/>
    </row>
    <row r="74" spans="1:5" x14ac:dyDescent="0.25">
      <c r="A74" s="78"/>
      <c r="B74" s="79"/>
      <c r="C74" s="79"/>
      <c r="D74" s="80"/>
      <c r="E74" s="81"/>
    </row>
    <row r="75" spans="1:5" x14ac:dyDescent="0.25">
      <c r="A75" s="78"/>
      <c r="B75" s="79"/>
      <c r="C75" s="79"/>
      <c r="D75" s="80"/>
      <c r="E75" s="81"/>
    </row>
    <row r="76" spans="1:5" x14ac:dyDescent="0.25">
      <c r="A76" s="78"/>
      <c r="B76" s="79"/>
      <c r="C76" s="79"/>
      <c r="D76" s="80"/>
      <c r="E76" s="81"/>
    </row>
    <row r="77" spans="1:5" x14ac:dyDescent="0.25">
      <c r="A77" s="78"/>
      <c r="B77" s="79"/>
      <c r="C77" s="79"/>
      <c r="D77" s="80"/>
      <c r="E77" s="81"/>
    </row>
    <row r="78" spans="1:5" x14ac:dyDescent="0.25">
      <c r="A78" s="78"/>
      <c r="B78" s="79"/>
      <c r="C78" s="79"/>
      <c r="D78" s="80"/>
      <c r="E78" s="81"/>
    </row>
    <row r="79" spans="1:5" x14ac:dyDescent="0.25">
      <c r="A79" s="78"/>
      <c r="B79" s="79"/>
      <c r="C79" s="79"/>
      <c r="D79" s="80"/>
      <c r="E79" s="81"/>
    </row>
    <row r="80" spans="1:5" x14ac:dyDescent="0.25">
      <c r="A80" s="78"/>
      <c r="B80" s="79"/>
      <c r="C80" s="79"/>
      <c r="D80" s="80"/>
      <c r="E80" s="81"/>
    </row>
    <row r="81" spans="1:5" x14ac:dyDescent="0.25">
      <c r="A81" s="78"/>
      <c r="B81" s="79"/>
      <c r="C81" s="79"/>
      <c r="D81" s="80"/>
      <c r="E81" s="81"/>
    </row>
    <row r="82" spans="1:5" x14ac:dyDescent="0.25">
      <c r="A82" s="78"/>
      <c r="B82" s="79"/>
      <c r="C82" s="79"/>
      <c r="D82" s="80"/>
      <c r="E82" s="81"/>
    </row>
    <row r="83" spans="1:5" x14ac:dyDescent="0.25">
      <c r="A83" s="78"/>
      <c r="B83" s="79"/>
      <c r="C83" s="79"/>
      <c r="D83" s="80"/>
      <c r="E83" s="81"/>
    </row>
    <row r="84" spans="1:5" x14ac:dyDescent="0.25">
      <c r="A84" s="78"/>
      <c r="B84" s="79"/>
      <c r="C84" s="79"/>
      <c r="D84" s="80"/>
      <c r="E84" s="81"/>
    </row>
    <row r="85" spans="1:5" x14ac:dyDescent="0.25">
      <c r="A85" s="78"/>
      <c r="B85" s="79"/>
      <c r="C85" s="79"/>
      <c r="D85" s="80"/>
      <c r="E85" s="81"/>
    </row>
    <row r="86" spans="1:5" x14ac:dyDescent="0.25">
      <c r="A86" s="78"/>
      <c r="B86" s="79"/>
      <c r="C86" s="79"/>
      <c r="D86" s="80"/>
      <c r="E86" s="81"/>
    </row>
    <row r="87" spans="1:5" x14ac:dyDescent="0.25">
      <c r="A87" s="78"/>
      <c r="B87" s="79"/>
      <c r="C87" s="79"/>
      <c r="D87" s="80"/>
      <c r="E87" s="81"/>
    </row>
    <row r="88" spans="1:5" x14ac:dyDescent="0.25">
      <c r="A88" s="78"/>
      <c r="B88" s="79"/>
      <c r="C88" s="79"/>
      <c r="D88" s="80"/>
      <c r="E88" s="81"/>
    </row>
    <row r="89" spans="1:5" x14ac:dyDescent="0.25">
      <c r="A89" s="78"/>
      <c r="B89" s="79"/>
      <c r="C89" s="79"/>
      <c r="D89" s="80"/>
      <c r="E89" s="81"/>
    </row>
    <row r="90" spans="1:5" x14ac:dyDescent="0.25">
      <c r="A90" s="78"/>
      <c r="B90" s="79"/>
      <c r="C90" s="79"/>
      <c r="D90" s="80"/>
      <c r="E90" s="81"/>
    </row>
    <row r="91" spans="1:5" x14ac:dyDescent="0.25">
      <c r="A91" s="78"/>
      <c r="B91" s="79"/>
      <c r="C91" s="79"/>
      <c r="D91" s="80"/>
      <c r="E91" s="81"/>
    </row>
    <row r="92" spans="1:5" x14ac:dyDescent="0.25">
      <c r="A92" s="78"/>
      <c r="B92" s="79"/>
      <c r="C92" s="79"/>
      <c r="D92" s="80"/>
      <c r="E92" s="81"/>
    </row>
    <row r="93" spans="1:5" x14ac:dyDescent="0.25">
      <c r="A93" s="78"/>
      <c r="B93" s="79"/>
      <c r="C93" s="79"/>
      <c r="D93" s="80"/>
      <c r="E93" s="81"/>
    </row>
    <row r="94" spans="1:5" x14ac:dyDescent="0.25">
      <c r="A94" s="78"/>
      <c r="B94" s="79"/>
      <c r="C94" s="79"/>
      <c r="D94" s="80"/>
      <c r="E94" s="81"/>
    </row>
    <row r="95" spans="1:5" x14ac:dyDescent="0.25">
      <c r="A95" s="78"/>
      <c r="B95" s="79"/>
      <c r="C95" s="79"/>
      <c r="D95" s="80"/>
      <c r="E95" s="81"/>
    </row>
    <row r="96" spans="1:5" x14ac:dyDescent="0.25">
      <c r="A96" s="78"/>
      <c r="B96" s="79"/>
      <c r="C96" s="79"/>
      <c r="D96" s="80"/>
      <c r="E96" s="81"/>
    </row>
    <row r="97" spans="1:5" x14ac:dyDescent="0.25">
      <c r="A97" s="78"/>
      <c r="B97" s="79"/>
      <c r="C97" s="79"/>
      <c r="D97" s="80"/>
      <c r="E97" s="81"/>
    </row>
    <row r="98" spans="1:5" x14ac:dyDescent="0.25">
      <c r="A98" s="78"/>
      <c r="B98" s="79"/>
      <c r="C98" s="79"/>
      <c r="D98" s="80"/>
      <c r="E98" s="81"/>
    </row>
    <row r="99" spans="1:5" x14ac:dyDescent="0.25">
      <c r="A99" s="78"/>
      <c r="B99" s="79"/>
      <c r="C99" s="79"/>
      <c r="D99" s="80"/>
      <c r="E99" s="81"/>
    </row>
    <row r="100" spans="1:5" x14ac:dyDescent="0.25">
      <c r="A100" s="78"/>
      <c r="B100" s="79"/>
      <c r="C100" s="79"/>
      <c r="D100" s="80"/>
      <c r="E100" s="81"/>
    </row>
  </sheetData>
  <dataValidations count="1">
    <dataValidation type="list" allowBlank="1" showInputMessage="1" showErrorMessage="1" sqref="A2:A100" xr:uid="{00000000-0002-0000-0700-000000000000}">
      <formula1>$V$1:$V$9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6F2A6"/>
  </sheetPr>
  <dimension ref="A1:D41"/>
  <sheetViews>
    <sheetView topLeftCell="A10" workbookViewId="0">
      <selection activeCell="D7" sqref="D7"/>
    </sheetView>
  </sheetViews>
  <sheetFormatPr defaultRowHeight="15" x14ac:dyDescent="0.25"/>
  <cols>
    <col min="1" max="1" width="54.28515625" style="112" customWidth="1"/>
    <col min="2" max="2" width="89.5703125" customWidth="1"/>
  </cols>
  <sheetData>
    <row r="1" spans="1:2" ht="17.25" thickBot="1" x14ac:dyDescent="0.3">
      <c r="A1" s="108" t="s">
        <v>61</v>
      </c>
      <c r="B1" s="108" t="s">
        <v>27</v>
      </c>
    </row>
    <row r="2" spans="1:2" ht="15.75" thickTop="1" x14ac:dyDescent="0.25">
      <c r="A2" s="109" t="s">
        <v>62</v>
      </c>
      <c r="B2" s="98" t="s">
        <v>63</v>
      </c>
    </row>
    <row r="3" spans="1:2" x14ac:dyDescent="0.25">
      <c r="A3" s="109" t="s">
        <v>64</v>
      </c>
      <c r="B3" s="98" t="s">
        <v>65</v>
      </c>
    </row>
    <row r="4" spans="1:2" ht="29.25" x14ac:dyDescent="0.25">
      <c r="A4" s="109" t="s">
        <v>66</v>
      </c>
      <c r="B4" s="98" t="s">
        <v>1328</v>
      </c>
    </row>
    <row r="5" spans="1:2" ht="29.25" x14ac:dyDescent="0.25">
      <c r="A5" s="109" t="s">
        <v>67</v>
      </c>
      <c r="B5" s="98" t="s">
        <v>1329</v>
      </c>
    </row>
    <row r="6" spans="1:2" ht="86.25" x14ac:dyDescent="0.25">
      <c r="A6" s="109" t="s">
        <v>1</v>
      </c>
      <c r="B6" s="98" t="s">
        <v>68</v>
      </c>
    </row>
    <row r="7" spans="1:2" ht="72" x14ac:dyDescent="0.25">
      <c r="A7" s="109" t="s">
        <v>2</v>
      </c>
      <c r="B7" s="98" t="s">
        <v>69</v>
      </c>
    </row>
    <row r="8" spans="1:2" ht="100.5" x14ac:dyDescent="0.25">
      <c r="A8" s="109" t="s">
        <v>23</v>
      </c>
      <c r="B8" s="98" t="s">
        <v>70</v>
      </c>
    </row>
    <row r="9" spans="1:2" ht="57.75" x14ac:dyDescent="0.25">
      <c r="A9" s="109" t="s">
        <v>21</v>
      </c>
      <c r="B9" s="98" t="s">
        <v>71</v>
      </c>
    </row>
    <row r="10" spans="1:2" ht="57.75" x14ac:dyDescent="0.25">
      <c r="A10" s="109" t="s">
        <v>72</v>
      </c>
      <c r="B10" s="98" t="s">
        <v>73</v>
      </c>
    </row>
    <row r="11" spans="1:2" ht="57.75" x14ac:dyDescent="0.25">
      <c r="A11" s="109" t="s">
        <v>74</v>
      </c>
      <c r="B11" s="98" t="s">
        <v>75</v>
      </c>
    </row>
    <row r="12" spans="1:2" ht="43.5" x14ac:dyDescent="0.25">
      <c r="A12" s="109" t="s">
        <v>76</v>
      </c>
      <c r="B12" s="98" t="s">
        <v>77</v>
      </c>
    </row>
    <row r="13" spans="1:2" ht="57.75" x14ac:dyDescent="0.25">
      <c r="A13" s="109" t="s">
        <v>78</v>
      </c>
      <c r="B13" s="98" t="s">
        <v>79</v>
      </c>
    </row>
    <row r="14" spans="1:2" ht="57.75" x14ac:dyDescent="0.25">
      <c r="A14" s="109" t="s">
        <v>80</v>
      </c>
      <c r="B14" s="98" t="s">
        <v>81</v>
      </c>
    </row>
    <row r="15" spans="1:2" ht="43.5" x14ac:dyDescent="0.25">
      <c r="A15" s="109" t="s">
        <v>82</v>
      </c>
      <c r="B15" s="98" t="s">
        <v>83</v>
      </c>
    </row>
    <row r="16" spans="1:2" x14ac:dyDescent="0.25">
      <c r="A16" s="109" t="s">
        <v>84</v>
      </c>
      <c r="B16" s="98" t="s">
        <v>85</v>
      </c>
    </row>
    <row r="17" spans="1:4" x14ac:dyDescent="0.25">
      <c r="A17" s="109" t="s">
        <v>86</v>
      </c>
      <c r="B17" s="98" t="s">
        <v>87</v>
      </c>
    </row>
    <row r="18" spans="1:4" x14ac:dyDescent="0.25">
      <c r="A18" s="109" t="s">
        <v>88</v>
      </c>
      <c r="B18" s="98" t="s">
        <v>89</v>
      </c>
    </row>
    <row r="19" spans="1:4" x14ac:dyDescent="0.25">
      <c r="A19" s="109" t="s">
        <v>90</v>
      </c>
      <c r="B19" s="98" t="s">
        <v>91</v>
      </c>
    </row>
    <row r="20" spans="1:4" ht="46.9" customHeight="1" x14ac:dyDescent="0.25">
      <c r="A20" s="109" t="s">
        <v>1312</v>
      </c>
      <c r="B20" s="98" t="s">
        <v>1318</v>
      </c>
    </row>
    <row r="21" spans="1:4" ht="45.6" customHeight="1" x14ac:dyDescent="0.25">
      <c r="A21" s="109" t="s">
        <v>1313</v>
      </c>
      <c r="B21" s="94" t="s">
        <v>1319</v>
      </c>
    </row>
    <row r="22" spans="1:4" ht="46.9" customHeight="1" x14ac:dyDescent="0.25">
      <c r="A22" s="109" t="s">
        <v>1314</v>
      </c>
      <c r="B22" s="94" t="s">
        <v>1320</v>
      </c>
    </row>
    <row r="23" spans="1:4" ht="43.5" x14ac:dyDescent="0.25">
      <c r="A23" s="109" t="s">
        <v>1315</v>
      </c>
      <c r="B23" s="98" t="s">
        <v>92</v>
      </c>
    </row>
    <row r="24" spans="1:4" ht="43.5" x14ac:dyDescent="0.25">
      <c r="A24" s="109" t="s">
        <v>20</v>
      </c>
      <c r="B24" s="98" t="s">
        <v>93</v>
      </c>
    </row>
    <row r="25" spans="1:4" ht="29.25" x14ac:dyDescent="0.25">
      <c r="A25" s="109" t="s">
        <v>58</v>
      </c>
      <c r="B25" s="98" t="s">
        <v>94</v>
      </c>
    </row>
    <row r="26" spans="1:4" ht="43.5" x14ac:dyDescent="0.25">
      <c r="A26" s="109" t="s">
        <v>22</v>
      </c>
      <c r="B26" s="98" t="s">
        <v>95</v>
      </c>
    </row>
    <row r="27" spans="1:4" ht="43.5" x14ac:dyDescent="0.25">
      <c r="A27" s="109" t="s">
        <v>18</v>
      </c>
      <c r="B27" s="98" t="s">
        <v>96</v>
      </c>
    </row>
    <row r="28" spans="1:4" ht="57.75" x14ac:dyDescent="0.25">
      <c r="A28" s="109" t="s">
        <v>57</v>
      </c>
      <c r="B28" s="98" t="s">
        <v>97</v>
      </c>
    </row>
    <row r="29" spans="1:4" ht="57.75" x14ac:dyDescent="0.25">
      <c r="A29" s="109" t="s">
        <v>18</v>
      </c>
      <c r="B29" s="98" t="s">
        <v>1306</v>
      </c>
    </row>
    <row r="30" spans="1:4" ht="57.75" x14ac:dyDescent="0.25">
      <c r="A30" s="109" t="s">
        <v>269</v>
      </c>
      <c r="B30" s="98" t="s">
        <v>280</v>
      </c>
    </row>
    <row r="31" spans="1:4" ht="57.75" x14ac:dyDescent="0.25">
      <c r="A31" s="109" t="s">
        <v>270</v>
      </c>
      <c r="B31" s="98" t="s">
        <v>281</v>
      </c>
    </row>
    <row r="32" spans="1:4" ht="61.9" customHeight="1" x14ac:dyDescent="0.25">
      <c r="A32" s="109" t="s">
        <v>1316</v>
      </c>
      <c r="B32" s="94" t="s">
        <v>1321</v>
      </c>
      <c r="C32" s="94"/>
      <c r="D32" s="94"/>
    </row>
    <row r="33" spans="1:4" ht="69.599999999999994" customHeight="1" x14ac:dyDescent="0.25">
      <c r="A33" s="109" t="s">
        <v>1317</v>
      </c>
      <c r="B33" s="98" t="s">
        <v>1322</v>
      </c>
      <c r="C33" s="94"/>
      <c r="D33" s="94"/>
    </row>
    <row r="34" spans="1:4" ht="44.45" customHeight="1" x14ac:dyDescent="0.25">
      <c r="A34" s="109" t="s">
        <v>1308</v>
      </c>
      <c r="B34" s="98" t="s">
        <v>1310</v>
      </c>
    </row>
    <row r="35" spans="1:4" ht="76.150000000000006" customHeight="1" x14ac:dyDescent="0.25">
      <c r="A35" s="110" t="s">
        <v>1326</v>
      </c>
      <c r="B35" s="111" t="s">
        <v>1327</v>
      </c>
    </row>
    <row r="36" spans="1:4" ht="29.25" x14ac:dyDescent="0.25">
      <c r="A36" s="109" t="s">
        <v>272</v>
      </c>
      <c r="B36" s="98" t="s">
        <v>284</v>
      </c>
    </row>
    <row r="37" spans="1:4" x14ac:dyDescent="0.25">
      <c r="A37" s="109" t="s">
        <v>158</v>
      </c>
      <c r="B37" s="98" t="s">
        <v>285</v>
      </c>
    </row>
    <row r="38" spans="1:4" ht="29.25" x14ac:dyDescent="0.25">
      <c r="A38" s="109" t="s">
        <v>273</v>
      </c>
      <c r="B38" s="98" t="s">
        <v>286</v>
      </c>
    </row>
    <row r="39" spans="1:4" ht="29.25" x14ac:dyDescent="0.25">
      <c r="A39" s="109" t="s">
        <v>274</v>
      </c>
      <c r="B39" s="98" t="s">
        <v>287</v>
      </c>
    </row>
    <row r="40" spans="1:4" ht="29.25" x14ac:dyDescent="0.25">
      <c r="A40" s="109" t="s">
        <v>275</v>
      </c>
      <c r="B40" s="98" t="s">
        <v>288</v>
      </c>
    </row>
    <row r="41" spans="1:4" ht="43.5" x14ac:dyDescent="0.25">
      <c r="A41" s="109" t="s">
        <v>289</v>
      </c>
      <c r="B41" s="98" t="s">
        <v>290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F2A6"/>
    <pageSetUpPr fitToPage="1"/>
  </sheetPr>
  <dimension ref="A1:G74"/>
  <sheetViews>
    <sheetView showGridLines="0" topLeftCell="A69" zoomScale="120" zoomScaleNormal="120" zoomScalePageLayoutView="130" workbookViewId="0">
      <selection activeCell="D55" sqref="D55"/>
    </sheetView>
  </sheetViews>
  <sheetFormatPr defaultColWidth="8.85546875" defaultRowHeight="14.25" x14ac:dyDescent="0.2"/>
  <cols>
    <col min="1" max="1" width="7.42578125" style="91" customWidth="1"/>
    <col min="2" max="2" width="32.7109375" style="91" customWidth="1"/>
    <col min="3" max="3" width="26.85546875" style="91" customWidth="1"/>
    <col min="4" max="4" width="31.85546875" style="91" customWidth="1"/>
    <col min="5" max="5" width="26.28515625" style="91" customWidth="1"/>
    <col min="6" max="6" width="30.42578125" style="91" customWidth="1"/>
    <col min="7" max="7" width="47.5703125" style="91" customWidth="1"/>
    <col min="8" max="16384" width="8.85546875" style="91"/>
  </cols>
  <sheetData>
    <row r="1" spans="1:7" ht="45" customHeight="1" thickTop="1" x14ac:dyDescent="0.2">
      <c r="A1" s="90"/>
      <c r="B1" s="90" t="s">
        <v>12</v>
      </c>
      <c r="C1" s="147" t="s">
        <v>28</v>
      </c>
      <c r="D1" s="147"/>
      <c r="E1" s="90"/>
      <c r="F1" s="90"/>
      <c r="G1" s="90"/>
    </row>
    <row r="2" spans="1:7" ht="45" customHeight="1" x14ac:dyDescent="0.2">
      <c r="B2" s="91" t="s">
        <v>13</v>
      </c>
      <c r="C2" s="148" t="s">
        <v>29</v>
      </c>
      <c r="D2" s="148"/>
    </row>
    <row r="3" spans="1:7" ht="45" customHeight="1" x14ac:dyDescent="0.2">
      <c r="B3" s="91" t="s">
        <v>14</v>
      </c>
      <c r="C3" s="149" t="s">
        <v>1330</v>
      </c>
      <c r="D3" s="149"/>
    </row>
    <row r="4" spans="1:7" ht="45" customHeight="1" x14ac:dyDescent="0.2">
      <c r="B4" s="91" t="s">
        <v>15</v>
      </c>
      <c r="C4" s="150" t="s">
        <v>1325</v>
      </c>
      <c r="D4" s="151"/>
    </row>
    <row r="6" spans="1:7" ht="45" customHeight="1" thickBot="1" x14ac:dyDescent="0.35">
      <c r="A6" s="146" t="s">
        <v>0</v>
      </c>
      <c r="B6" s="146"/>
      <c r="C6" s="146"/>
      <c r="D6" s="146"/>
      <c r="E6" s="146"/>
      <c r="F6" s="146"/>
      <c r="G6" s="146"/>
    </row>
    <row r="7" spans="1:7" ht="45" customHeight="1" thickTop="1" x14ac:dyDescent="0.2">
      <c r="F7" s="92" t="s">
        <v>30</v>
      </c>
      <c r="G7" s="92" t="s">
        <v>31</v>
      </c>
    </row>
    <row r="8" spans="1:7" ht="105" customHeight="1" x14ac:dyDescent="0.2">
      <c r="B8" s="145" t="s">
        <v>1</v>
      </c>
      <c r="C8" s="145"/>
      <c r="D8" s="145"/>
      <c r="E8" s="145"/>
      <c r="F8" s="93">
        <v>11</v>
      </c>
      <c r="G8" s="93" t="s">
        <v>32</v>
      </c>
    </row>
    <row r="9" spans="1:7" ht="116.25" customHeight="1" x14ac:dyDescent="0.2">
      <c r="B9" s="145" t="s">
        <v>2</v>
      </c>
      <c r="C9" s="145"/>
      <c r="D9" s="145"/>
      <c r="E9" s="145"/>
      <c r="F9" s="94">
        <v>10</v>
      </c>
      <c r="G9" s="93" t="s">
        <v>1304</v>
      </c>
    </row>
    <row r="10" spans="1:7" ht="104.25" customHeight="1" x14ac:dyDescent="0.2">
      <c r="B10" s="145" t="s">
        <v>23</v>
      </c>
      <c r="C10" s="145"/>
      <c r="D10" s="145"/>
      <c r="E10" s="145"/>
      <c r="F10" s="95">
        <v>3</v>
      </c>
      <c r="G10" s="96" t="s">
        <v>1305</v>
      </c>
    </row>
    <row r="11" spans="1:7" ht="45" customHeight="1" x14ac:dyDescent="0.2">
      <c r="B11" s="145" t="s">
        <v>21</v>
      </c>
      <c r="C11" s="145"/>
      <c r="D11" s="145"/>
      <c r="E11" s="145"/>
      <c r="F11" s="95">
        <v>0</v>
      </c>
      <c r="G11" s="97"/>
    </row>
    <row r="13" spans="1:7" ht="20.25" thickBot="1" x14ac:dyDescent="0.35">
      <c r="A13" s="146" t="s">
        <v>3</v>
      </c>
      <c r="B13" s="146"/>
      <c r="C13" s="146"/>
      <c r="D13" s="146"/>
      <c r="E13" s="146"/>
      <c r="F13" s="146"/>
      <c r="G13" s="146"/>
    </row>
    <row r="14" spans="1:7" ht="57" customHeight="1" thickTop="1" x14ac:dyDescent="0.2">
      <c r="B14" s="98" t="s">
        <v>4</v>
      </c>
      <c r="C14" s="98" t="s">
        <v>5</v>
      </c>
      <c r="D14" s="98" t="s">
        <v>16</v>
      </c>
      <c r="E14" s="98" t="s">
        <v>6</v>
      </c>
      <c r="F14" s="98" t="s">
        <v>7</v>
      </c>
      <c r="G14" s="98" t="s">
        <v>31</v>
      </c>
    </row>
    <row r="15" spans="1:7" ht="45" customHeight="1" x14ac:dyDescent="0.2">
      <c r="A15" s="91">
        <v>1</v>
      </c>
      <c r="B15" s="99" t="s">
        <v>1252</v>
      </c>
      <c r="C15" s="99" t="s">
        <v>1258</v>
      </c>
      <c r="D15" s="100" t="s">
        <v>33</v>
      </c>
      <c r="E15" s="100" t="s">
        <v>1301</v>
      </c>
      <c r="F15" s="100" t="s">
        <v>1301</v>
      </c>
      <c r="G15" s="152"/>
    </row>
    <row r="16" spans="1:7" ht="45" customHeight="1" x14ac:dyDescent="0.2">
      <c r="A16" s="91">
        <v>2</v>
      </c>
      <c r="B16" s="113" t="s">
        <v>1259</v>
      </c>
      <c r="C16" s="113" t="s">
        <v>1260</v>
      </c>
      <c r="D16" s="100" t="s">
        <v>37</v>
      </c>
      <c r="E16" s="100" t="s">
        <v>1302</v>
      </c>
      <c r="F16" s="100" t="s">
        <v>51</v>
      </c>
      <c r="G16" s="153"/>
    </row>
    <row r="17" spans="1:7" ht="45" customHeight="1" x14ac:dyDescent="0.2">
      <c r="A17" s="91">
        <v>3</v>
      </c>
      <c r="B17" s="113" t="s">
        <v>1256</v>
      </c>
      <c r="C17" s="113" t="s">
        <v>1252</v>
      </c>
      <c r="D17" s="100" t="s">
        <v>207</v>
      </c>
      <c r="E17" s="100" t="s">
        <v>45</v>
      </c>
      <c r="F17" s="100" t="s">
        <v>50</v>
      </c>
      <c r="G17" s="153"/>
    </row>
    <row r="18" spans="1:7" ht="45" customHeight="1" x14ac:dyDescent="0.2">
      <c r="A18" s="91">
        <v>4</v>
      </c>
      <c r="B18" s="113" t="s">
        <v>1254</v>
      </c>
      <c r="C18" s="113" t="s">
        <v>1253</v>
      </c>
      <c r="D18" s="100" t="s">
        <v>38</v>
      </c>
      <c r="E18" s="100" t="s">
        <v>46</v>
      </c>
      <c r="F18" s="100" t="s">
        <v>1303</v>
      </c>
      <c r="G18" s="153"/>
    </row>
    <row r="19" spans="1:7" ht="45" customHeight="1" x14ac:dyDescent="0.2">
      <c r="A19" s="91">
        <v>5</v>
      </c>
      <c r="B19" s="113" t="s">
        <v>1257</v>
      </c>
      <c r="C19" s="113" t="s">
        <v>1254</v>
      </c>
      <c r="D19" s="100" t="s">
        <v>210</v>
      </c>
      <c r="E19" s="100" t="s">
        <v>44</v>
      </c>
      <c r="F19" s="100" t="s">
        <v>49</v>
      </c>
      <c r="G19" s="153"/>
    </row>
    <row r="20" spans="1:7" ht="45" customHeight="1" x14ac:dyDescent="0.2">
      <c r="A20" s="91">
        <v>6</v>
      </c>
      <c r="B20" s="113" t="s">
        <v>1260</v>
      </c>
      <c r="C20" s="113" t="s">
        <v>1257</v>
      </c>
      <c r="D20" s="100" t="s">
        <v>36</v>
      </c>
      <c r="E20" s="100" t="s">
        <v>1303</v>
      </c>
      <c r="F20" s="100" t="s">
        <v>411</v>
      </c>
      <c r="G20" s="153"/>
    </row>
    <row r="21" spans="1:7" ht="45" customHeight="1" x14ac:dyDescent="0.2">
      <c r="A21" s="91">
        <v>7</v>
      </c>
      <c r="B21" s="99" t="s">
        <v>1255</v>
      </c>
      <c r="C21" s="99" t="s">
        <v>1251</v>
      </c>
      <c r="D21" s="100" t="s">
        <v>220</v>
      </c>
      <c r="E21" s="100" t="s">
        <v>43</v>
      </c>
      <c r="F21" s="100" t="s">
        <v>52</v>
      </c>
      <c r="G21" s="153"/>
    </row>
    <row r="22" spans="1:7" ht="45" customHeight="1" x14ac:dyDescent="0.2">
      <c r="A22" s="91">
        <v>8</v>
      </c>
      <c r="B22" s="113" t="s">
        <v>1258</v>
      </c>
      <c r="C22" s="113" t="s">
        <v>1255</v>
      </c>
      <c r="D22" s="100" t="s">
        <v>35</v>
      </c>
      <c r="E22" s="100" t="s">
        <v>50</v>
      </c>
      <c r="F22" s="100" t="s">
        <v>47</v>
      </c>
      <c r="G22" s="153"/>
    </row>
    <row r="23" spans="1:7" ht="45" customHeight="1" x14ac:dyDescent="0.2">
      <c r="A23" s="91">
        <v>9</v>
      </c>
      <c r="B23" s="113" t="s">
        <v>1253</v>
      </c>
      <c r="C23" s="113" t="s">
        <v>1256</v>
      </c>
      <c r="D23" s="100" t="s">
        <v>34</v>
      </c>
      <c r="E23" s="100" t="s">
        <v>411</v>
      </c>
      <c r="F23" s="100" t="s">
        <v>43</v>
      </c>
      <c r="G23" s="153"/>
    </row>
    <row r="24" spans="1:7" ht="45" customHeight="1" x14ac:dyDescent="0.2">
      <c r="A24" s="91">
        <v>10</v>
      </c>
      <c r="B24" s="113" t="s">
        <v>1251</v>
      </c>
      <c r="C24" s="113" t="s">
        <v>1259</v>
      </c>
      <c r="D24" s="100" t="s">
        <v>203</v>
      </c>
      <c r="E24" s="100" t="s">
        <v>206</v>
      </c>
      <c r="F24" s="100" t="s">
        <v>1302</v>
      </c>
      <c r="G24" s="154"/>
    </row>
    <row r="27" spans="1:7" ht="20.25" thickBot="1" x14ac:dyDescent="0.35">
      <c r="A27" s="146" t="s">
        <v>26</v>
      </c>
      <c r="B27" s="146"/>
      <c r="C27" s="146"/>
      <c r="D27" s="146"/>
      <c r="E27" s="146"/>
      <c r="F27" s="146"/>
      <c r="G27" s="114"/>
    </row>
    <row r="28" spans="1:7" ht="21" customHeight="1" thickTop="1" x14ac:dyDescent="0.2">
      <c r="B28" s="101" t="s">
        <v>25</v>
      </c>
    </row>
    <row r="29" spans="1:7" ht="50.25" customHeight="1" x14ac:dyDescent="0.2">
      <c r="B29" s="98" t="s">
        <v>24</v>
      </c>
      <c r="C29" s="91" t="s">
        <v>8</v>
      </c>
      <c r="D29" s="91" t="s">
        <v>9</v>
      </c>
      <c r="E29" s="91" t="s">
        <v>10</v>
      </c>
      <c r="F29" s="98" t="s">
        <v>11</v>
      </c>
      <c r="G29" s="91" t="s">
        <v>27</v>
      </c>
    </row>
    <row r="30" spans="1:7" ht="98.25" customHeight="1" x14ac:dyDescent="0.2">
      <c r="A30" s="91">
        <v>1</v>
      </c>
      <c r="B30" s="99" t="s">
        <v>385</v>
      </c>
      <c r="C30" s="99" t="s">
        <v>1258</v>
      </c>
      <c r="D30" s="99" t="s">
        <v>55</v>
      </c>
      <c r="E30" s="99" t="s">
        <v>55</v>
      </c>
      <c r="F30" s="99" t="s">
        <v>55</v>
      </c>
      <c r="G30" s="100"/>
    </row>
    <row r="31" spans="1:7" ht="77.25" customHeight="1" x14ac:dyDescent="0.2">
      <c r="A31" s="91">
        <v>2</v>
      </c>
      <c r="B31" s="99" t="s">
        <v>1217</v>
      </c>
      <c r="C31" s="113" t="s">
        <v>1252</v>
      </c>
      <c r="D31" s="99" t="s">
        <v>55</v>
      </c>
      <c r="E31" s="99" t="s">
        <v>56</v>
      </c>
      <c r="F31" s="99" t="s">
        <v>55</v>
      </c>
      <c r="G31" s="99"/>
    </row>
    <row r="32" spans="1:7" ht="45" customHeight="1" x14ac:dyDescent="0.2">
      <c r="A32" s="91">
        <v>3</v>
      </c>
      <c r="B32" s="99" t="s">
        <v>1247</v>
      </c>
      <c r="C32" s="113" t="s">
        <v>1252</v>
      </c>
      <c r="D32" s="99" t="s">
        <v>55</v>
      </c>
      <c r="E32" s="99" t="s">
        <v>55</v>
      </c>
      <c r="F32" s="99" t="s">
        <v>55</v>
      </c>
      <c r="G32" s="99"/>
    </row>
    <row r="33" spans="1:7" ht="45" customHeight="1" x14ac:dyDescent="0.2">
      <c r="A33" s="91">
        <v>4</v>
      </c>
      <c r="B33" s="99" t="s">
        <v>1016</v>
      </c>
      <c r="C33" s="113" t="s">
        <v>1251</v>
      </c>
      <c r="D33" s="99" t="s">
        <v>55</v>
      </c>
      <c r="E33" s="99" t="s">
        <v>55</v>
      </c>
      <c r="F33" s="99" t="s">
        <v>55</v>
      </c>
      <c r="G33" s="99"/>
    </row>
    <row r="34" spans="1:7" ht="45" customHeight="1" x14ac:dyDescent="0.2">
      <c r="A34" s="91">
        <v>5</v>
      </c>
      <c r="B34" s="99" t="s">
        <v>425</v>
      </c>
      <c r="C34" s="113" t="s">
        <v>1258</v>
      </c>
      <c r="D34" s="99" t="s">
        <v>55</v>
      </c>
      <c r="E34" s="99" t="s">
        <v>56</v>
      </c>
      <c r="F34" s="99" t="s">
        <v>56</v>
      </c>
      <c r="G34" s="99"/>
    </row>
    <row r="35" spans="1:7" ht="45" customHeight="1" x14ac:dyDescent="0.2">
      <c r="A35" s="91">
        <v>6</v>
      </c>
      <c r="B35" s="99" t="s">
        <v>990</v>
      </c>
      <c r="C35" s="113" t="s">
        <v>1251</v>
      </c>
      <c r="D35" s="99" t="s">
        <v>55</v>
      </c>
      <c r="E35" s="99" t="s">
        <v>55</v>
      </c>
      <c r="F35" s="99" t="s">
        <v>55</v>
      </c>
      <c r="G35" s="99"/>
    </row>
    <row r="36" spans="1:7" ht="45" customHeight="1" x14ac:dyDescent="0.2">
      <c r="A36" s="91">
        <v>7</v>
      </c>
      <c r="B36" s="99" t="s">
        <v>1227</v>
      </c>
      <c r="C36" s="113" t="s">
        <v>1252</v>
      </c>
      <c r="D36" s="99" t="s">
        <v>55</v>
      </c>
      <c r="E36" s="99" t="s">
        <v>55</v>
      </c>
      <c r="F36" s="99" t="s">
        <v>56</v>
      </c>
      <c r="G36" s="99"/>
    </row>
    <row r="37" spans="1:7" ht="45" customHeight="1" x14ac:dyDescent="0.2">
      <c r="A37" s="91">
        <v>8</v>
      </c>
      <c r="B37" s="99" t="s">
        <v>1001</v>
      </c>
      <c r="C37" s="113" t="s">
        <v>1251</v>
      </c>
      <c r="D37" s="99" t="s">
        <v>55</v>
      </c>
      <c r="E37" s="99" t="s">
        <v>55</v>
      </c>
      <c r="F37" s="99" t="s">
        <v>56</v>
      </c>
      <c r="G37" s="99"/>
    </row>
    <row r="38" spans="1:7" ht="45" customHeight="1" x14ac:dyDescent="0.2">
      <c r="A38" s="91">
        <v>9</v>
      </c>
      <c r="B38" s="99" t="s">
        <v>1202</v>
      </c>
      <c r="C38" s="113" t="s">
        <v>1252</v>
      </c>
      <c r="D38" s="99" t="s">
        <v>55</v>
      </c>
      <c r="E38" s="99" t="s">
        <v>55</v>
      </c>
      <c r="F38" s="99" t="s">
        <v>55</v>
      </c>
      <c r="G38" s="99"/>
    </row>
    <row r="39" spans="1:7" ht="66" customHeight="1" x14ac:dyDescent="0.2">
      <c r="A39" s="91">
        <v>10</v>
      </c>
      <c r="B39" s="99" t="s">
        <v>1179</v>
      </c>
      <c r="C39" s="99" t="s">
        <v>1252</v>
      </c>
      <c r="D39" s="99" t="s">
        <v>55</v>
      </c>
      <c r="E39" s="99" t="s">
        <v>55</v>
      </c>
      <c r="F39" s="99" t="s">
        <v>55</v>
      </c>
      <c r="G39" s="100"/>
    </row>
    <row r="41" spans="1:7" ht="20.25" thickBot="1" x14ac:dyDescent="0.35">
      <c r="A41" s="146" t="s">
        <v>1311</v>
      </c>
      <c r="B41" s="146"/>
      <c r="C41" s="146"/>
      <c r="D41" s="146"/>
      <c r="E41" s="146"/>
      <c r="F41" s="146"/>
      <c r="G41" s="146"/>
    </row>
    <row r="42" spans="1:7" ht="45" customHeight="1" thickTop="1" x14ac:dyDescent="0.2">
      <c r="D42" s="117"/>
      <c r="F42" s="91" t="s">
        <v>27</v>
      </c>
    </row>
    <row r="43" spans="1:7" ht="45" customHeight="1" x14ac:dyDescent="0.2">
      <c r="B43" s="145" t="s">
        <v>1312</v>
      </c>
      <c r="C43" s="145"/>
      <c r="D43" s="118" t="s">
        <v>1323</v>
      </c>
      <c r="E43" s="119"/>
      <c r="F43" s="155"/>
      <c r="G43" s="155"/>
    </row>
    <row r="44" spans="1:7" ht="38.450000000000003" customHeight="1" x14ac:dyDescent="0.2">
      <c r="B44" s="145" t="s">
        <v>1313</v>
      </c>
      <c r="C44" s="145"/>
      <c r="D44" s="116" t="s">
        <v>55</v>
      </c>
      <c r="E44" s="120"/>
      <c r="F44" s="148"/>
      <c r="G44" s="148"/>
    </row>
    <row r="45" spans="1:7" ht="37.9" customHeight="1" x14ac:dyDescent="0.2">
      <c r="B45" s="145" t="s">
        <v>1314</v>
      </c>
      <c r="C45" s="145"/>
      <c r="D45" s="104" t="s">
        <v>1324</v>
      </c>
      <c r="F45" s="155"/>
      <c r="G45" s="155"/>
    </row>
    <row r="49" spans="1:7" ht="20.25" thickBot="1" x14ac:dyDescent="0.35">
      <c r="A49" s="146" t="s">
        <v>19</v>
      </c>
      <c r="B49" s="146"/>
      <c r="C49" s="146"/>
      <c r="D49" s="146"/>
      <c r="E49" s="146"/>
      <c r="F49" s="146"/>
      <c r="G49" s="146"/>
    </row>
    <row r="50" spans="1:7" ht="45" customHeight="1" thickTop="1" x14ac:dyDescent="0.2">
      <c r="B50" s="91" t="s">
        <v>17</v>
      </c>
      <c r="D50" s="102">
        <v>44743</v>
      </c>
    </row>
    <row r="51" spans="1:7" ht="45" customHeight="1" x14ac:dyDescent="0.2">
      <c r="B51" s="145" t="s">
        <v>20</v>
      </c>
      <c r="C51" s="145"/>
      <c r="D51" s="103" t="s">
        <v>55</v>
      </c>
    </row>
    <row r="52" spans="1:7" ht="45" customHeight="1" x14ac:dyDescent="0.2">
      <c r="B52" s="145" t="s">
        <v>58</v>
      </c>
      <c r="C52" s="145"/>
      <c r="D52" s="104" t="s">
        <v>59</v>
      </c>
    </row>
    <row r="53" spans="1:7" ht="45" customHeight="1" x14ac:dyDescent="0.2">
      <c r="B53" s="145" t="s">
        <v>22</v>
      </c>
      <c r="C53" s="145"/>
      <c r="D53" s="104" t="s">
        <v>55</v>
      </c>
    </row>
    <row r="54" spans="1:7" ht="125.25" customHeight="1" x14ac:dyDescent="0.2">
      <c r="B54" s="105" t="s">
        <v>18</v>
      </c>
      <c r="D54" s="156" t="s">
        <v>1383</v>
      </c>
      <c r="E54" s="156"/>
      <c r="F54" s="156"/>
      <c r="G54" s="156"/>
    </row>
    <row r="55" spans="1:7" ht="42" customHeight="1" x14ac:dyDescent="0.2">
      <c r="B55" s="145" t="s">
        <v>57</v>
      </c>
      <c r="C55" s="145"/>
      <c r="D55" s="104" t="s">
        <v>55</v>
      </c>
    </row>
    <row r="56" spans="1:7" ht="45" customHeight="1" x14ac:dyDescent="0.2">
      <c r="B56" s="105" t="s">
        <v>18</v>
      </c>
      <c r="D56" s="156" t="s">
        <v>60</v>
      </c>
      <c r="E56" s="156"/>
      <c r="F56" s="156"/>
      <c r="G56" s="156"/>
    </row>
    <row r="57" spans="1:7" ht="45" customHeight="1" x14ac:dyDescent="0.2">
      <c r="B57" s="145" t="s">
        <v>269</v>
      </c>
      <c r="C57" s="145"/>
      <c r="D57" s="104" t="s">
        <v>55</v>
      </c>
    </row>
    <row r="58" spans="1:7" ht="125.25" customHeight="1" x14ac:dyDescent="0.2">
      <c r="B58" s="145" t="s">
        <v>270</v>
      </c>
      <c r="C58" s="145"/>
      <c r="D58" s="156" t="s">
        <v>282</v>
      </c>
      <c r="E58" s="156"/>
      <c r="F58" s="156"/>
      <c r="G58" s="156"/>
    </row>
    <row r="59" spans="1:7" ht="22.15" customHeight="1" x14ac:dyDescent="0.2">
      <c r="B59" s="94"/>
      <c r="C59" s="94"/>
      <c r="D59" s="94"/>
      <c r="E59" s="94"/>
      <c r="F59" s="94"/>
      <c r="G59" s="94"/>
    </row>
    <row r="60" spans="1:7" ht="20.25" thickBot="1" x14ac:dyDescent="0.35">
      <c r="A60" s="146" t="s">
        <v>271</v>
      </c>
      <c r="B60" s="146"/>
      <c r="C60" s="146"/>
      <c r="D60" s="146"/>
      <c r="E60" s="146"/>
      <c r="F60" s="146"/>
      <c r="G60" s="146"/>
    </row>
    <row r="61" spans="1:7" ht="15" thickTop="1" x14ac:dyDescent="0.2"/>
    <row r="62" spans="1:7" ht="45" customHeight="1" x14ac:dyDescent="0.2">
      <c r="B62" s="145" t="s">
        <v>1316</v>
      </c>
      <c r="C62" s="145"/>
      <c r="D62" s="145"/>
      <c r="E62" s="145"/>
      <c r="F62" s="157">
        <v>3</v>
      </c>
      <c r="G62" s="157"/>
    </row>
    <row r="63" spans="1:7" ht="45" customHeight="1" x14ac:dyDescent="0.2">
      <c r="B63" s="145" t="s">
        <v>1317</v>
      </c>
      <c r="C63" s="145"/>
      <c r="D63" s="145"/>
      <c r="E63" s="145"/>
      <c r="F63" s="158" t="s">
        <v>55</v>
      </c>
      <c r="G63" s="158"/>
    </row>
    <row r="64" spans="1:7" ht="45" customHeight="1" x14ac:dyDescent="0.2">
      <c r="B64" s="145" t="s">
        <v>1308</v>
      </c>
      <c r="C64" s="145"/>
      <c r="D64" s="145"/>
      <c r="E64" s="145"/>
      <c r="F64" s="158">
        <v>3</v>
      </c>
      <c r="G64" s="158"/>
    </row>
    <row r="65" spans="2:7" ht="45" customHeight="1" x14ac:dyDescent="0.2">
      <c r="B65" s="145" t="s">
        <v>1326</v>
      </c>
      <c r="C65" s="145"/>
      <c r="D65" s="145"/>
      <c r="E65" s="145"/>
      <c r="F65" s="158" t="s">
        <v>55</v>
      </c>
      <c r="G65" s="158"/>
    </row>
    <row r="68" spans="2:7" ht="45" customHeight="1" x14ac:dyDescent="0.2">
      <c r="B68" s="99"/>
      <c r="C68" s="106" t="s">
        <v>276</v>
      </c>
      <c r="D68" s="106" t="s">
        <v>279</v>
      </c>
      <c r="E68" s="106" t="s">
        <v>277</v>
      </c>
      <c r="F68" s="106" t="s">
        <v>278</v>
      </c>
      <c r="G68" s="106" t="s">
        <v>27</v>
      </c>
    </row>
    <row r="69" spans="2:7" ht="45" customHeight="1" x14ac:dyDescent="0.2">
      <c r="B69" s="106" t="s">
        <v>272</v>
      </c>
      <c r="C69" s="99" t="s">
        <v>1265</v>
      </c>
      <c r="D69" s="99" t="s">
        <v>283</v>
      </c>
      <c r="E69" s="99" t="s">
        <v>1300</v>
      </c>
      <c r="F69" s="115" t="s">
        <v>1266</v>
      </c>
      <c r="G69" s="99"/>
    </row>
    <row r="70" spans="2:7" ht="45" customHeight="1" x14ac:dyDescent="0.2">
      <c r="B70" s="106" t="s">
        <v>158</v>
      </c>
      <c r="C70" s="99" t="s">
        <v>1275</v>
      </c>
      <c r="D70" s="99" t="s">
        <v>158</v>
      </c>
      <c r="E70" s="99" t="s">
        <v>1300</v>
      </c>
      <c r="F70" s="115" t="s">
        <v>1276</v>
      </c>
      <c r="G70" s="99"/>
    </row>
    <row r="71" spans="2:7" ht="45" customHeight="1" x14ac:dyDescent="0.2">
      <c r="B71" s="106" t="s">
        <v>273</v>
      </c>
      <c r="C71" s="99" t="s">
        <v>1267</v>
      </c>
      <c r="D71" s="99" t="s">
        <v>1261</v>
      </c>
      <c r="E71" s="99" t="s">
        <v>1300</v>
      </c>
      <c r="F71" s="115" t="s">
        <v>1268</v>
      </c>
      <c r="G71" s="99"/>
    </row>
    <row r="72" spans="2:7" ht="45" customHeight="1" x14ac:dyDescent="0.2">
      <c r="B72" s="106" t="s">
        <v>274</v>
      </c>
      <c r="C72" s="99" t="s">
        <v>1269</v>
      </c>
      <c r="D72" s="99" t="s">
        <v>1262</v>
      </c>
      <c r="E72" s="99" t="s">
        <v>1300</v>
      </c>
      <c r="F72" s="115" t="s">
        <v>1270</v>
      </c>
      <c r="G72" s="99"/>
    </row>
    <row r="73" spans="2:7" ht="45" customHeight="1" x14ac:dyDescent="0.2">
      <c r="B73" s="106" t="s">
        <v>275</v>
      </c>
      <c r="C73" s="99" t="s">
        <v>1271</v>
      </c>
      <c r="D73" s="99" t="s">
        <v>1263</v>
      </c>
      <c r="E73" s="99" t="s">
        <v>1300</v>
      </c>
      <c r="F73" s="115" t="s">
        <v>1272</v>
      </c>
      <c r="G73" s="99"/>
    </row>
    <row r="74" spans="2:7" ht="45" customHeight="1" x14ac:dyDescent="0.2">
      <c r="B74" s="106" t="s">
        <v>289</v>
      </c>
      <c r="C74" s="99" t="s">
        <v>1273</v>
      </c>
      <c r="D74" s="99" t="s">
        <v>1264</v>
      </c>
      <c r="E74" s="99" t="s">
        <v>1300</v>
      </c>
      <c r="F74" s="115" t="s">
        <v>1274</v>
      </c>
      <c r="G74" s="99"/>
    </row>
  </sheetData>
  <mergeCells count="38">
    <mergeCell ref="B45:C45"/>
    <mergeCell ref="F45:G45"/>
    <mergeCell ref="B63:E63"/>
    <mergeCell ref="F63:G63"/>
    <mergeCell ref="B62:E62"/>
    <mergeCell ref="D56:G56"/>
    <mergeCell ref="B57:C57"/>
    <mergeCell ref="B58:C58"/>
    <mergeCell ref="D58:G58"/>
    <mergeCell ref="A60:G60"/>
    <mergeCell ref="B64:E64"/>
    <mergeCell ref="B65:E65"/>
    <mergeCell ref="F62:G62"/>
    <mergeCell ref="F64:G64"/>
    <mergeCell ref="F65:G65"/>
    <mergeCell ref="C1:D1"/>
    <mergeCell ref="C2:D2"/>
    <mergeCell ref="C3:D3"/>
    <mergeCell ref="C4:D4"/>
    <mergeCell ref="B10:E10"/>
    <mergeCell ref="B9:E9"/>
    <mergeCell ref="A6:G6"/>
    <mergeCell ref="B11:E11"/>
    <mergeCell ref="B8:E8"/>
    <mergeCell ref="A13:G13"/>
    <mergeCell ref="B55:C55"/>
    <mergeCell ref="B52:C52"/>
    <mergeCell ref="A27:F27"/>
    <mergeCell ref="B53:C53"/>
    <mergeCell ref="B51:C51"/>
    <mergeCell ref="G15:G24"/>
    <mergeCell ref="A49:G49"/>
    <mergeCell ref="D54:G54"/>
    <mergeCell ref="A41:G41"/>
    <mergeCell ref="B43:C43"/>
    <mergeCell ref="F43:G43"/>
    <mergeCell ref="B44:C44"/>
    <mergeCell ref="F44:G44"/>
  </mergeCells>
  <hyperlinks>
    <hyperlink ref="F69" r:id="rId1" xr:uid="{B0FD4CEB-703A-4CEE-B65B-8B5C04175475}"/>
    <hyperlink ref="F70" r:id="rId2" xr:uid="{C1AFC3B7-5975-4B09-AD8C-0E24C06DDE0D}"/>
    <hyperlink ref="F71" r:id="rId3" xr:uid="{E6B1AD6F-48E6-489C-ACEA-ADDB4E2CA993}"/>
    <hyperlink ref="F72" r:id="rId4" xr:uid="{CCF4CE6C-8AD6-4394-8558-2F92C94B5AE0}"/>
    <hyperlink ref="F73" r:id="rId5" xr:uid="{EADCB1E8-A4A9-49A1-954E-1A1A05A5F9BB}"/>
    <hyperlink ref="F74" r:id="rId6" xr:uid="{0F9B668B-1566-4104-B536-3DD21966590D}"/>
  </hyperlinks>
  <pageMargins left="0.7" right="0.7" top="0.75" bottom="0.75" header="0.3" footer="0.3"/>
  <pageSetup scale="60" fitToHeight="0" orientation="landscape" r:id="rId7"/>
  <headerFooter>
    <oddHeader>&amp;L&amp;"-,Bold"&amp;18&amp;K04-016P-CARD SELF-AUDIT</oddHeader>
  </headerFooter>
  <rowBreaks count="2" manualBreakCount="2">
    <brk id="11" max="16383" man="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DBBE-E260-47D3-9B7A-9319797E130F}">
  <sheetPr>
    <tabColor theme="4" tint="0.59999389629810485"/>
  </sheetPr>
  <dimension ref="A1:P3"/>
  <sheetViews>
    <sheetView topLeftCell="D1" workbookViewId="0">
      <selection activeCell="J9" sqref="J9"/>
    </sheetView>
  </sheetViews>
  <sheetFormatPr defaultRowHeight="15" x14ac:dyDescent="0.25"/>
  <cols>
    <col min="1" max="1" width="21.28515625" customWidth="1"/>
    <col min="2" max="2" width="22.28515625" customWidth="1"/>
    <col min="3" max="3" width="10.140625" bestFit="1" customWidth="1"/>
    <col min="4" max="4" width="11.140625" bestFit="1" customWidth="1"/>
    <col min="5" max="5" width="22.7109375" bestFit="1" customWidth="1"/>
    <col min="6" max="6" width="24.28515625" customWidth="1"/>
    <col min="7" max="7" width="18.28515625" customWidth="1"/>
    <col min="8" max="8" width="15.7109375" customWidth="1"/>
    <col min="9" max="9" width="18" customWidth="1"/>
    <col min="10" max="10" width="16.85546875" customWidth="1"/>
    <col min="11" max="11" width="16.5703125" customWidth="1"/>
    <col min="12" max="12" width="19.28515625" customWidth="1"/>
    <col min="13" max="13" width="16.85546875" customWidth="1"/>
    <col min="14" max="14" width="18" customWidth="1"/>
    <col min="15" max="15" width="18.5703125" customWidth="1"/>
    <col min="16" max="16" width="43.7109375" customWidth="1"/>
  </cols>
  <sheetData>
    <row r="1" spans="1:16" ht="57.75" x14ac:dyDescent="0.25">
      <c r="A1" s="139" t="s">
        <v>1353</v>
      </c>
      <c r="B1" s="128" t="s">
        <v>147</v>
      </c>
      <c r="C1" s="129" t="s">
        <v>148</v>
      </c>
      <c r="D1" s="129" t="s">
        <v>149</v>
      </c>
      <c r="E1" s="128" t="s">
        <v>1354</v>
      </c>
      <c r="F1" s="128" t="s">
        <v>1355</v>
      </c>
      <c r="G1" s="128" t="s">
        <v>150</v>
      </c>
      <c r="H1" s="128" t="s">
        <v>151</v>
      </c>
      <c r="I1" s="128" t="s">
        <v>152</v>
      </c>
      <c r="J1" s="128" t="s">
        <v>153</v>
      </c>
      <c r="K1" s="128" t="s">
        <v>154</v>
      </c>
      <c r="L1" s="128" t="s">
        <v>1356</v>
      </c>
      <c r="M1" s="128" t="s">
        <v>1357</v>
      </c>
      <c r="N1" s="128" t="s">
        <v>1358</v>
      </c>
      <c r="O1" s="128" t="s">
        <v>1359</v>
      </c>
      <c r="P1" s="130" t="s">
        <v>31</v>
      </c>
    </row>
    <row r="2" spans="1:16" x14ac:dyDescent="0.25">
      <c r="A2" s="131"/>
      <c r="B2" s="132"/>
      <c r="C2" s="133"/>
      <c r="D2" s="133"/>
      <c r="E2" s="132"/>
      <c r="F2" s="132"/>
      <c r="G2" s="132"/>
      <c r="H2" s="132"/>
      <c r="I2" s="132"/>
      <c r="J2" s="132"/>
      <c r="K2" s="132"/>
      <c r="L2" s="132"/>
      <c r="M2" s="132"/>
      <c r="N2" s="132"/>
      <c r="O2" s="132"/>
      <c r="P2" s="134"/>
    </row>
    <row r="3" spans="1:16" x14ac:dyDescent="0.25">
      <c r="A3" s="135"/>
      <c r="B3" s="136"/>
      <c r="C3" s="137"/>
      <c r="D3" s="137"/>
      <c r="E3" s="136"/>
      <c r="F3" s="136"/>
      <c r="G3" s="136"/>
      <c r="H3" s="136"/>
      <c r="I3" s="136"/>
      <c r="J3" s="136"/>
      <c r="K3" s="136"/>
      <c r="L3" s="136"/>
      <c r="M3" s="136"/>
      <c r="N3" s="136"/>
      <c r="O3" s="136"/>
      <c r="P3" s="138"/>
    </row>
  </sheetData>
  <dataValidations count="2">
    <dataValidation type="list" allowBlank="1" showInputMessage="1" showErrorMessage="1" sqref="A2:A3" xr:uid="{5B2F73C7-12CB-4E0C-AD7C-400267705C45}">
      <formula1>"Yes, No"</formula1>
    </dataValidation>
    <dataValidation type="list" allowBlank="1" showInputMessage="1" showErrorMessage="1" promptTitle="Yes or No" sqref="M2:M3" xr:uid="{FAB50912-0E13-4399-8832-ECF6FE944894}">
      <formula1>"STL&gt;$4999.99, CL&gt;$24999.99, Both STL and CL"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5816-89AB-479D-BE0B-B44F7C95EE21}">
  <sheetPr>
    <tabColor theme="4" tint="0.59999389629810485"/>
  </sheetPr>
  <dimension ref="A1:C19"/>
  <sheetViews>
    <sheetView tabSelected="1" workbookViewId="0">
      <selection sqref="A1:XFD1048576"/>
    </sheetView>
  </sheetViews>
  <sheetFormatPr defaultRowHeight="15" x14ac:dyDescent="0.25"/>
  <cols>
    <col min="1" max="1" width="33.7109375" style="127" customWidth="1"/>
    <col min="2" max="2" width="61.28515625" style="127" customWidth="1"/>
    <col min="3" max="3" width="69.42578125" style="127" customWidth="1"/>
  </cols>
  <sheetData>
    <row r="1" spans="1:3" ht="184.9" customHeight="1" x14ac:dyDescent="0.3">
      <c r="A1" s="159" t="s">
        <v>1382</v>
      </c>
      <c r="B1" s="159"/>
      <c r="C1" s="159"/>
    </row>
    <row r="3" spans="1:3" s="140" customFormat="1" ht="18.75" x14ac:dyDescent="0.3">
      <c r="A3" s="144" t="s">
        <v>1363</v>
      </c>
      <c r="B3" s="144" t="s">
        <v>1364</v>
      </c>
      <c r="C3" s="144" t="s">
        <v>31</v>
      </c>
    </row>
    <row r="4" spans="1:3" s="140" customFormat="1" ht="60" x14ac:dyDescent="0.25">
      <c r="A4" s="141" t="s">
        <v>1353</v>
      </c>
      <c r="B4" s="142" t="s">
        <v>1365</v>
      </c>
      <c r="C4" s="142"/>
    </row>
    <row r="5" spans="1:3" s="140" customFormat="1" ht="45" x14ac:dyDescent="0.25">
      <c r="A5" s="141" t="s">
        <v>147</v>
      </c>
      <c r="B5" s="142" t="s">
        <v>1385</v>
      </c>
      <c r="C5" s="142" t="s">
        <v>1386</v>
      </c>
    </row>
    <row r="6" spans="1:3" s="140" customFormat="1" ht="120" x14ac:dyDescent="0.25">
      <c r="A6" s="141" t="s">
        <v>148</v>
      </c>
      <c r="B6" s="142" t="s">
        <v>1388</v>
      </c>
      <c r="C6" s="142"/>
    </row>
    <row r="7" spans="1:3" s="140" customFormat="1" ht="120" x14ac:dyDescent="0.25">
      <c r="A7" s="141" t="s">
        <v>149</v>
      </c>
      <c r="B7" s="142" t="s">
        <v>1387</v>
      </c>
      <c r="C7" s="142"/>
    </row>
    <row r="8" spans="1:3" s="140" customFormat="1" ht="75" x14ac:dyDescent="0.25">
      <c r="A8" s="141" t="s">
        <v>1354</v>
      </c>
      <c r="B8" s="142" t="s">
        <v>1366</v>
      </c>
      <c r="C8" s="142" t="s">
        <v>1367</v>
      </c>
    </row>
    <row r="9" spans="1:3" s="140" customFormat="1" ht="30" x14ac:dyDescent="0.25">
      <c r="A9" s="141" t="s">
        <v>1355</v>
      </c>
      <c r="B9" s="142" t="s">
        <v>1368</v>
      </c>
      <c r="C9" s="142" t="s">
        <v>1369</v>
      </c>
    </row>
    <row r="10" spans="1:3" s="140" customFormat="1" x14ac:dyDescent="0.25">
      <c r="A10" s="141" t="s">
        <v>150</v>
      </c>
      <c r="B10" s="142" t="s">
        <v>1370</v>
      </c>
      <c r="C10" s="142" t="s">
        <v>1371</v>
      </c>
    </row>
    <row r="11" spans="1:3" s="140" customFormat="1" x14ac:dyDescent="0.25">
      <c r="A11" s="141" t="s">
        <v>151</v>
      </c>
      <c r="B11" s="142" t="s">
        <v>1372</v>
      </c>
      <c r="C11" s="142" t="s">
        <v>1371</v>
      </c>
    </row>
    <row r="12" spans="1:3" s="140" customFormat="1" ht="45" x14ac:dyDescent="0.25">
      <c r="A12" s="141" t="s">
        <v>152</v>
      </c>
      <c r="B12" s="142" t="s">
        <v>1373</v>
      </c>
      <c r="C12" s="142"/>
    </row>
    <row r="13" spans="1:3" s="140" customFormat="1" ht="75" x14ac:dyDescent="0.25">
      <c r="A13" s="141" t="s">
        <v>153</v>
      </c>
      <c r="B13" s="142" t="s">
        <v>1374</v>
      </c>
      <c r="C13" s="142"/>
    </row>
    <row r="14" spans="1:3" s="140" customFormat="1" ht="75" x14ac:dyDescent="0.25">
      <c r="A14" s="141" t="s">
        <v>154</v>
      </c>
      <c r="B14" s="142" t="s">
        <v>1374</v>
      </c>
      <c r="C14" s="142"/>
    </row>
    <row r="15" spans="1:3" s="140" customFormat="1" ht="60" x14ac:dyDescent="0.25">
      <c r="A15" s="141" t="s">
        <v>1356</v>
      </c>
      <c r="B15" s="142" t="s">
        <v>1375</v>
      </c>
      <c r="C15" s="142"/>
    </row>
    <row r="16" spans="1:3" s="140" customFormat="1" ht="75" x14ac:dyDescent="0.25">
      <c r="A16" s="143" t="s">
        <v>1357</v>
      </c>
      <c r="B16" s="142" t="s">
        <v>1376</v>
      </c>
      <c r="C16" s="142" t="s">
        <v>1389</v>
      </c>
    </row>
    <row r="17" spans="1:3" s="140" customFormat="1" ht="90" x14ac:dyDescent="0.25">
      <c r="A17" s="141" t="s">
        <v>1358</v>
      </c>
      <c r="B17" s="142" t="s">
        <v>1377</v>
      </c>
      <c r="C17" s="142" t="s">
        <v>1380</v>
      </c>
    </row>
    <row r="18" spans="1:3" s="140" customFormat="1" ht="45" x14ac:dyDescent="0.25">
      <c r="A18" s="141" t="s">
        <v>1359</v>
      </c>
      <c r="B18" s="142" t="s">
        <v>1378</v>
      </c>
      <c r="C18" s="142" t="s">
        <v>1380</v>
      </c>
    </row>
    <row r="19" spans="1:3" s="140" customFormat="1" ht="30" x14ac:dyDescent="0.25">
      <c r="A19" s="141" t="s">
        <v>31</v>
      </c>
      <c r="B19" s="142" t="s">
        <v>1379</v>
      </c>
      <c r="C19" s="142"/>
    </row>
  </sheetData>
  <mergeCells count="1">
    <mergeCell ref="A1:C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EEE4-75DA-4CCB-B123-D1FD7831F2FD}">
  <sheetPr>
    <tabColor theme="4" tint="0.59999389629810485"/>
  </sheetPr>
  <dimension ref="A1:P11"/>
  <sheetViews>
    <sheetView workbookViewId="0">
      <selection activeCell="A4" sqref="A4"/>
    </sheetView>
  </sheetViews>
  <sheetFormatPr defaultRowHeight="15" x14ac:dyDescent="0.25"/>
  <cols>
    <col min="1" max="1" width="18.5703125" customWidth="1"/>
    <col min="2" max="2" width="19.28515625" customWidth="1"/>
    <col min="3" max="3" width="12.28515625" style="84" customWidth="1"/>
    <col min="4" max="4" width="11.28515625" style="84" bestFit="1" customWidth="1"/>
    <col min="5" max="5" width="26.5703125" customWidth="1"/>
    <col min="6" max="6" width="33.7109375" customWidth="1"/>
    <col min="7" max="7" width="21.140625" customWidth="1"/>
    <col min="8" max="8" width="19.85546875" customWidth="1"/>
    <col min="9" max="9" width="19.7109375" customWidth="1"/>
    <col min="10" max="10" width="17.7109375" customWidth="1"/>
    <col min="11" max="11" width="17.5703125" customWidth="1"/>
    <col min="12" max="12" width="32.7109375" customWidth="1"/>
    <col min="13" max="13" width="49.85546875" customWidth="1"/>
    <col min="14" max="14" width="29.5703125" customWidth="1"/>
    <col min="15" max="15" width="44.85546875" customWidth="1"/>
    <col min="16" max="16" width="29.7109375" customWidth="1"/>
  </cols>
  <sheetData>
    <row r="1" spans="1:16" ht="29.25" x14ac:dyDescent="0.25">
      <c r="A1" s="98" t="s">
        <v>1353</v>
      </c>
      <c r="B1" s="98" t="s">
        <v>147</v>
      </c>
      <c r="C1" s="122" t="s">
        <v>148</v>
      </c>
      <c r="D1" s="122" t="s">
        <v>149</v>
      </c>
      <c r="E1" s="98" t="s">
        <v>1354</v>
      </c>
      <c r="F1" s="98" t="s">
        <v>1355</v>
      </c>
      <c r="G1" s="98" t="s">
        <v>150</v>
      </c>
      <c r="H1" s="98" t="s">
        <v>151</v>
      </c>
      <c r="I1" s="98" t="s">
        <v>152</v>
      </c>
      <c r="J1" s="98" t="s">
        <v>153</v>
      </c>
      <c r="K1" s="98" t="s">
        <v>154</v>
      </c>
      <c r="L1" s="98" t="s">
        <v>1356</v>
      </c>
      <c r="M1" s="98" t="s">
        <v>1357</v>
      </c>
      <c r="N1" s="98" t="s">
        <v>1358</v>
      </c>
      <c r="O1" s="98" t="s">
        <v>1359</v>
      </c>
      <c r="P1" s="98" t="s">
        <v>31</v>
      </c>
    </row>
    <row r="2" spans="1:16" x14ac:dyDescent="0.25">
      <c r="A2" t="s">
        <v>55</v>
      </c>
      <c r="B2" t="s">
        <v>1343</v>
      </c>
      <c r="C2" s="123">
        <v>4999.99</v>
      </c>
      <c r="D2" s="123">
        <v>7000</v>
      </c>
      <c r="E2" s="121" t="s">
        <v>1331</v>
      </c>
      <c r="F2" s="121" t="s">
        <v>1332</v>
      </c>
      <c r="G2" t="s">
        <v>167</v>
      </c>
      <c r="H2" t="s">
        <v>1298</v>
      </c>
      <c r="I2" t="s">
        <v>1297</v>
      </c>
      <c r="J2" t="s">
        <v>157</v>
      </c>
      <c r="K2" t="s">
        <v>158</v>
      </c>
    </row>
    <row r="3" spans="1:16" x14ac:dyDescent="0.25">
      <c r="A3" t="s">
        <v>55</v>
      </c>
      <c r="B3" t="s">
        <v>1344</v>
      </c>
      <c r="C3" s="123">
        <v>4999.99</v>
      </c>
      <c r="D3" s="123">
        <v>7000</v>
      </c>
      <c r="E3" s="121" t="s">
        <v>1331</v>
      </c>
      <c r="F3" s="121" t="s">
        <v>1333</v>
      </c>
      <c r="G3" t="s">
        <v>163</v>
      </c>
      <c r="H3" t="s">
        <v>1292</v>
      </c>
      <c r="I3" t="s">
        <v>1291</v>
      </c>
      <c r="J3" t="s">
        <v>157</v>
      </c>
      <c r="K3" t="s">
        <v>158</v>
      </c>
    </row>
    <row r="4" spans="1:16" ht="169.9" customHeight="1" x14ac:dyDescent="0.25">
      <c r="A4" t="s">
        <v>55</v>
      </c>
      <c r="B4" t="s">
        <v>1345</v>
      </c>
      <c r="C4" s="123">
        <v>7000</v>
      </c>
      <c r="D4" s="123">
        <v>15000</v>
      </c>
      <c r="E4" s="121" t="s">
        <v>1384</v>
      </c>
      <c r="F4" s="121" t="s">
        <v>1334</v>
      </c>
      <c r="G4" t="s">
        <v>166</v>
      </c>
      <c r="H4" t="s">
        <v>1296</v>
      </c>
      <c r="I4" t="s">
        <v>1295</v>
      </c>
      <c r="J4" t="s">
        <v>157</v>
      </c>
      <c r="K4" t="s">
        <v>158</v>
      </c>
      <c r="L4" t="s">
        <v>1360</v>
      </c>
      <c r="M4" t="s">
        <v>1362</v>
      </c>
      <c r="N4" s="127" t="s">
        <v>176</v>
      </c>
      <c r="O4" s="127" t="s">
        <v>1381</v>
      </c>
    </row>
    <row r="5" spans="1:16" x14ac:dyDescent="0.25">
      <c r="A5" t="s">
        <v>55</v>
      </c>
      <c r="B5" t="s">
        <v>1346</v>
      </c>
      <c r="C5" s="123">
        <v>1000</v>
      </c>
      <c r="D5" s="123">
        <v>4999.99</v>
      </c>
      <c r="E5" s="121" t="s">
        <v>1335</v>
      </c>
      <c r="F5" s="121" t="s">
        <v>1336</v>
      </c>
      <c r="G5" t="s">
        <v>162</v>
      </c>
      <c r="H5" t="s">
        <v>1290</v>
      </c>
      <c r="I5" t="s">
        <v>1289</v>
      </c>
      <c r="J5" t="s">
        <v>157</v>
      </c>
      <c r="K5" t="s">
        <v>158</v>
      </c>
    </row>
    <row r="6" spans="1:16" x14ac:dyDescent="0.25">
      <c r="A6" t="s">
        <v>55</v>
      </c>
      <c r="B6" t="s">
        <v>1347</v>
      </c>
      <c r="C6" s="123">
        <v>1000</v>
      </c>
      <c r="D6" s="123">
        <v>4999.99</v>
      </c>
      <c r="E6" s="121" t="s">
        <v>1335</v>
      </c>
      <c r="F6" s="121" t="s">
        <v>1337</v>
      </c>
      <c r="G6" t="s">
        <v>160</v>
      </c>
      <c r="H6" t="s">
        <v>1284</v>
      </c>
      <c r="I6" t="s">
        <v>1283</v>
      </c>
      <c r="J6" t="s">
        <v>157</v>
      </c>
      <c r="K6" t="s">
        <v>158</v>
      </c>
    </row>
    <row r="7" spans="1:16" x14ac:dyDescent="0.25">
      <c r="A7" t="s">
        <v>55</v>
      </c>
      <c r="B7" t="s">
        <v>1348</v>
      </c>
      <c r="C7" s="123">
        <v>1000</v>
      </c>
      <c r="D7" s="123">
        <v>4999.99</v>
      </c>
      <c r="E7" s="121" t="s">
        <v>1335</v>
      </c>
      <c r="F7" s="121" t="s">
        <v>1338</v>
      </c>
      <c r="G7" t="s">
        <v>159</v>
      </c>
      <c r="H7" t="s">
        <v>1280</v>
      </c>
      <c r="I7" t="s">
        <v>1279</v>
      </c>
      <c r="J7" t="s">
        <v>157</v>
      </c>
      <c r="K7" t="s">
        <v>158</v>
      </c>
    </row>
    <row r="8" spans="1:16" x14ac:dyDescent="0.25">
      <c r="A8" t="s">
        <v>55</v>
      </c>
      <c r="B8" t="s">
        <v>1349</v>
      </c>
      <c r="C8" s="123">
        <v>1000</v>
      </c>
      <c r="D8" s="123">
        <v>4999.99</v>
      </c>
      <c r="E8" s="121" t="s">
        <v>1335</v>
      </c>
      <c r="F8" s="121" t="s">
        <v>267</v>
      </c>
      <c r="G8" t="s">
        <v>156</v>
      </c>
      <c r="H8" t="s">
        <v>1277</v>
      </c>
      <c r="I8" t="s">
        <v>1278</v>
      </c>
      <c r="J8" t="s">
        <v>157</v>
      </c>
      <c r="K8" t="s">
        <v>158</v>
      </c>
    </row>
    <row r="9" spans="1:16" x14ac:dyDescent="0.25">
      <c r="A9" t="s">
        <v>55</v>
      </c>
      <c r="B9" t="s">
        <v>1350</v>
      </c>
      <c r="C9" s="123">
        <v>1000</v>
      </c>
      <c r="D9" s="123">
        <v>4999.99</v>
      </c>
      <c r="E9" s="121" t="s">
        <v>1335</v>
      </c>
      <c r="F9" s="121" t="s">
        <v>1339</v>
      </c>
      <c r="G9" t="s">
        <v>160</v>
      </c>
      <c r="H9" t="s">
        <v>1288</v>
      </c>
      <c r="I9" t="s">
        <v>1287</v>
      </c>
      <c r="J9" t="s">
        <v>157</v>
      </c>
      <c r="K9" t="s">
        <v>158</v>
      </c>
    </row>
    <row r="10" spans="1:16" x14ac:dyDescent="0.25">
      <c r="A10" t="s">
        <v>55</v>
      </c>
      <c r="B10" t="s">
        <v>1351</v>
      </c>
      <c r="C10" s="123">
        <v>1000</v>
      </c>
      <c r="D10" s="123">
        <v>4999.99</v>
      </c>
      <c r="E10" s="121" t="s">
        <v>1335</v>
      </c>
      <c r="F10" s="121" t="s">
        <v>1333</v>
      </c>
      <c r="G10" t="s">
        <v>160</v>
      </c>
      <c r="H10" t="s">
        <v>1282</v>
      </c>
      <c r="I10" t="s">
        <v>1281</v>
      </c>
      <c r="J10" t="s">
        <v>157</v>
      </c>
      <c r="K10" t="s">
        <v>158</v>
      </c>
    </row>
    <row r="11" spans="1:16" x14ac:dyDescent="0.25">
      <c r="A11" t="s">
        <v>55</v>
      </c>
      <c r="B11" t="s">
        <v>1352</v>
      </c>
      <c r="C11" s="123">
        <v>1000</v>
      </c>
      <c r="D11" s="123">
        <v>4999.99</v>
      </c>
      <c r="E11" s="121" t="s">
        <v>1335</v>
      </c>
      <c r="F11" s="121" t="s">
        <v>267</v>
      </c>
      <c r="G11" t="s">
        <v>165</v>
      </c>
      <c r="H11" t="s">
        <v>1294</v>
      </c>
      <c r="I11" t="s">
        <v>1293</v>
      </c>
      <c r="J11" t="s">
        <v>157</v>
      </c>
      <c r="K11" t="s">
        <v>158</v>
      </c>
    </row>
  </sheetData>
  <dataValidations count="2">
    <dataValidation type="list" allowBlank="1" showInputMessage="1" showErrorMessage="1" sqref="A2:A11" xr:uid="{900CFBD7-91D3-4033-B01F-B587F85F18BA}">
      <formula1>"Yes, No"</formula1>
    </dataValidation>
    <dataValidation type="list" allowBlank="1" showInputMessage="1" showErrorMessage="1" promptTitle="Yes or No" sqref="M2:M11" xr:uid="{65BE3B7F-01F4-4ABF-A00F-E826A3BFF34C}">
      <formula1>"STL&gt;$4999.99, CL&gt;$24999.99, Both STL and CL"</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K695"/>
  <sheetViews>
    <sheetView workbookViewId="0">
      <selection activeCell="H9" sqref="H9"/>
    </sheetView>
  </sheetViews>
  <sheetFormatPr defaultRowHeight="15" x14ac:dyDescent="0.25"/>
  <cols>
    <col min="1" max="1" width="19.7109375" bestFit="1" customWidth="1"/>
    <col min="2" max="2" width="11.42578125" customWidth="1"/>
    <col min="3" max="3" width="13.140625" style="84" customWidth="1"/>
    <col min="4" max="4" width="25" customWidth="1"/>
    <col min="5" max="5" width="11.7109375" customWidth="1"/>
    <col min="6" max="6" width="16.28515625" customWidth="1"/>
    <col min="8" max="8" width="45.7109375" bestFit="1" customWidth="1"/>
    <col min="9" max="9" width="24.28515625" style="84" bestFit="1" customWidth="1"/>
    <col min="10" max="10" width="18.5703125" style="84" customWidth="1"/>
    <col min="11" max="11" width="24.42578125" customWidth="1"/>
    <col min="254" max="254" width="14.28515625" customWidth="1"/>
    <col min="255" max="255" width="11.42578125" customWidth="1"/>
    <col min="256" max="256" width="13.140625" customWidth="1"/>
    <col min="257" max="257" width="25" customWidth="1"/>
    <col min="258" max="258" width="11.7109375" customWidth="1"/>
    <col min="259" max="259" width="16.28515625" customWidth="1"/>
    <col min="261" max="261" width="15.28515625" customWidth="1"/>
    <col min="262" max="262" width="18.5703125" customWidth="1"/>
    <col min="263" max="263" width="24.42578125" customWidth="1"/>
    <col min="266" max="266" width="10.140625" customWidth="1"/>
    <col min="267" max="267" width="49.85546875" customWidth="1"/>
    <col min="510" max="510" width="14.28515625" customWidth="1"/>
    <col min="511" max="511" width="11.42578125" customWidth="1"/>
    <col min="512" max="512" width="13.140625" customWidth="1"/>
    <col min="513" max="513" width="25" customWidth="1"/>
    <col min="514" max="514" width="11.7109375" customWidth="1"/>
    <col min="515" max="515" width="16.28515625" customWidth="1"/>
    <col min="517" max="517" width="15.28515625" customWidth="1"/>
    <col min="518" max="518" width="18.5703125" customWidth="1"/>
    <col min="519" max="519" width="24.42578125" customWidth="1"/>
    <col min="522" max="522" width="10.140625" customWidth="1"/>
    <col min="523" max="523" width="49.85546875" customWidth="1"/>
    <col min="766" max="766" width="14.28515625" customWidth="1"/>
    <col min="767" max="767" width="11.42578125" customWidth="1"/>
    <col min="768" max="768" width="13.140625" customWidth="1"/>
    <col min="769" max="769" width="25" customWidth="1"/>
    <col min="770" max="770" width="11.7109375" customWidth="1"/>
    <col min="771" max="771" width="16.28515625" customWidth="1"/>
    <col min="773" max="773" width="15.28515625" customWidth="1"/>
    <col min="774" max="774" width="18.5703125" customWidth="1"/>
    <col min="775" max="775" width="24.42578125" customWidth="1"/>
    <col min="778" max="778" width="10.140625" customWidth="1"/>
    <col min="779" max="779" width="49.85546875" customWidth="1"/>
    <col min="1022" max="1022" width="14.28515625" customWidth="1"/>
    <col min="1023" max="1023" width="11.42578125" customWidth="1"/>
    <col min="1024" max="1024" width="13.140625" customWidth="1"/>
    <col min="1025" max="1025" width="25" customWidth="1"/>
    <col min="1026" max="1026" width="11.7109375" customWidth="1"/>
    <col min="1027" max="1027" width="16.28515625" customWidth="1"/>
    <col min="1029" max="1029" width="15.28515625" customWidth="1"/>
    <col min="1030" max="1030" width="18.5703125" customWidth="1"/>
    <col min="1031" max="1031" width="24.42578125" customWidth="1"/>
    <col min="1034" max="1034" width="10.140625" customWidth="1"/>
    <col min="1035" max="1035" width="49.85546875" customWidth="1"/>
    <col min="1278" max="1278" width="14.28515625" customWidth="1"/>
    <col min="1279" max="1279" width="11.42578125" customWidth="1"/>
    <col min="1280" max="1280" width="13.140625" customWidth="1"/>
    <col min="1281" max="1281" width="25" customWidth="1"/>
    <col min="1282" max="1282" width="11.7109375" customWidth="1"/>
    <col min="1283" max="1283" width="16.28515625" customWidth="1"/>
    <col min="1285" max="1285" width="15.28515625" customWidth="1"/>
    <col min="1286" max="1286" width="18.5703125" customWidth="1"/>
    <col min="1287" max="1287" width="24.42578125" customWidth="1"/>
    <col min="1290" max="1290" width="10.140625" customWidth="1"/>
    <col min="1291" max="1291" width="49.85546875" customWidth="1"/>
    <col min="1534" max="1534" width="14.28515625" customWidth="1"/>
    <col min="1535" max="1535" width="11.42578125" customWidth="1"/>
    <col min="1536" max="1536" width="13.140625" customWidth="1"/>
    <col min="1537" max="1537" width="25" customWidth="1"/>
    <col min="1538" max="1538" width="11.7109375" customWidth="1"/>
    <col min="1539" max="1539" width="16.28515625" customWidth="1"/>
    <col min="1541" max="1541" width="15.28515625" customWidth="1"/>
    <col min="1542" max="1542" width="18.5703125" customWidth="1"/>
    <col min="1543" max="1543" width="24.42578125" customWidth="1"/>
    <col min="1546" max="1546" width="10.140625" customWidth="1"/>
    <col min="1547" max="1547" width="49.85546875" customWidth="1"/>
    <col min="1790" max="1790" width="14.28515625" customWidth="1"/>
    <col min="1791" max="1791" width="11.42578125" customWidth="1"/>
    <col min="1792" max="1792" width="13.140625" customWidth="1"/>
    <col min="1793" max="1793" width="25" customWidth="1"/>
    <col min="1794" max="1794" width="11.7109375" customWidth="1"/>
    <col min="1795" max="1795" width="16.28515625" customWidth="1"/>
    <col min="1797" max="1797" width="15.28515625" customWidth="1"/>
    <col min="1798" max="1798" width="18.5703125" customWidth="1"/>
    <col min="1799" max="1799" width="24.42578125" customWidth="1"/>
    <col min="1802" max="1802" width="10.140625" customWidth="1"/>
    <col min="1803" max="1803" width="49.85546875" customWidth="1"/>
    <col min="2046" max="2046" width="14.28515625" customWidth="1"/>
    <col min="2047" max="2047" width="11.42578125" customWidth="1"/>
    <col min="2048" max="2048" width="13.140625" customWidth="1"/>
    <col min="2049" max="2049" width="25" customWidth="1"/>
    <col min="2050" max="2050" width="11.7109375" customWidth="1"/>
    <col min="2051" max="2051" width="16.28515625" customWidth="1"/>
    <col min="2053" max="2053" width="15.28515625" customWidth="1"/>
    <col min="2054" max="2054" width="18.5703125" customWidth="1"/>
    <col min="2055" max="2055" width="24.42578125" customWidth="1"/>
    <col min="2058" max="2058" width="10.140625" customWidth="1"/>
    <col min="2059" max="2059" width="49.85546875" customWidth="1"/>
    <col min="2302" max="2302" width="14.28515625" customWidth="1"/>
    <col min="2303" max="2303" width="11.42578125" customWidth="1"/>
    <col min="2304" max="2304" width="13.140625" customWidth="1"/>
    <col min="2305" max="2305" width="25" customWidth="1"/>
    <col min="2306" max="2306" width="11.7109375" customWidth="1"/>
    <col min="2307" max="2307" width="16.28515625" customWidth="1"/>
    <col min="2309" max="2309" width="15.28515625" customWidth="1"/>
    <col min="2310" max="2310" width="18.5703125" customWidth="1"/>
    <col min="2311" max="2311" width="24.42578125" customWidth="1"/>
    <col min="2314" max="2314" width="10.140625" customWidth="1"/>
    <col min="2315" max="2315" width="49.85546875" customWidth="1"/>
    <col min="2558" max="2558" width="14.28515625" customWidth="1"/>
    <col min="2559" max="2559" width="11.42578125" customWidth="1"/>
    <col min="2560" max="2560" width="13.140625" customWidth="1"/>
    <col min="2561" max="2561" width="25" customWidth="1"/>
    <col min="2562" max="2562" width="11.7109375" customWidth="1"/>
    <col min="2563" max="2563" width="16.28515625" customWidth="1"/>
    <col min="2565" max="2565" width="15.28515625" customWidth="1"/>
    <col min="2566" max="2566" width="18.5703125" customWidth="1"/>
    <col min="2567" max="2567" width="24.42578125" customWidth="1"/>
    <col min="2570" max="2570" width="10.140625" customWidth="1"/>
    <col min="2571" max="2571" width="49.85546875" customWidth="1"/>
    <col min="2814" max="2814" width="14.28515625" customWidth="1"/>
    <col min="2815" max="2815" width="11.42578125" customWidth="1"/>
    <col min="2816" max="2816" width="13.140625" customWidth="1"/>
    <col min="2817" max="2817" width="25" customWidth="1"/>
    <col min="2818" max="2818" width="11.7109375" customWidth="1"/>
    <col min="2819" max="2819" width="16.28515625" customWidth="1"/>
    <col min="2821" max="2821" width="15.28515625" customWidth="1"/>
    <col min="2822" max="2822" width="18.5703125" customWidth="1"/>
    <col min="2823" max="2823" width="24.42578125" customWidth="1"/>
    <col min="2826" max="2826" width="10.140625" customWidth="1"/>
    <col min="2827" max="2827" width="49.85546875" customWidth="1"/>
    <col min="3070" max="3070" width="14.28515625" customWidth="1"/>
    <col min="3071" max="3071" width="11.42578125" customWidth="1"/>
    <col min="3072" max="3072" width="13.140625" customWidth="1"/>
    <col min="3073" max="3073" width="25" customWidth="1"/>
    <col min="3074" max="3074" width="11.7109375" customWidth="1"/>
    <col min="3075" max="3075" width="16.28515625" customWidth="1"/>
    <col min="3077" max="3077" width="15.28515625" customWidth="1"/>
    <col min="3078" max="3078" width="18.5703125" customWidth="1"/>
    <col min="3079" max="3079" width="24.42578125" customWidth="1"/>
    <col min="3082" max="3082" width="10.140625" customWidth="1"/>
    <col min="3083" max="3083" width="49.85546875" customWidth="1"/>
    <col min="3326" max="3326" width="14.28515625" customWidth="1"/>
    <col min="3327" max="3327" width="11.42578125" customWidth="1"/>
    <col min="3328" max="3328" width="13.140625" customWidth="1"/>
    <col min="3329" max="3329" width="25" customWidth="1"/>
    <col min="3330" max="3330" width="11.7109375" customWidth="1"/>
    <col min="3331" max="3331" width="16.28515625" customWidth="1"/>
    <col min="3333" max="3333" width="15.28515625" customWidth="1"/>
    <col min="3334" max="3334" width="18.5703125" customWidth="1"/>
    <col min="3335" max="3335" width="24.42578125" customWidth="1"/>
    <col min="3338" max="3338" width="10.140625" customWidth="1"/>
    <col min="3339" max="3339" width="49.85546875" customWidth="1"/>
    <col min="3582" max="3582" width="14.28515625" customWidth="1"/>
    <col min="3583" max="3583" width="11.42578125" customWidth="1"/>
    <col min="3584" max="3584" width="13.140625" customWidth="1"/>
    <col min="3585" max="3585" width="25" customWidth="1"/>
    <col min="3586" max="3586" width="11.7109375" customWidth="1"/>
    <col min="3587" max="3587" width="16.28515625" customWidth="1"/>
    <col min="3589" max="3589" width="15.28515625" customWidth="1"/>
    <col min="3590" max="3590" width="18.5703125" customWidth="1"/>
    <col min="3591" max="3591" width="24.42578125" customWidth="1"/>
    <col min="3594" max="3594" width="10.140625" customWidth="1"/>
    <col min="3595" max="3595" width="49.85546875" customWidth="1"/>
    <col min="3838" max="3838" width="14.28515625" customWidth="1"/>
    <col min="3839" max="3839" width="11.42578125" customWidth="1"/>
    <col min="3840" max="3840" width="13.140625" customWidth="1"/>
    <col min="3841" max="3841" width="25" customWidth="1"/>
    <col min="3842" max="3842" width="11.7109375" customWidth="1"/>
    <col min="3843" max="3843" width="16.28515625" customWidth="1"/>
    <col min="3845" max="3845" width="15.28515625" customWidth="1"/>
    <col min="3846" max="3846" width="18.5703125" customWidth="1"/>
    <col min="3847" max="3847" width="24.42578125" customWidth="1"/>
    <col min="3850" max="3850" width="10.140625" customWidth="1"/>
    <col min="3851" max="3851" width="49.85546875" customWidth="1"/>
    <col min="4094" max="4094" width="14.28515625" customWidth="1"/>
    <col min="4095" max="4095" width="11.42578125" customWidth="1"/>
    <col min="4096" max="4096" width="13.140625" customWidth="1"/>
    <col min="4097" max="4097" width="25" customWidth="1"/>
    <col min="4098" max="4098" width="11.7109375" customWidth="1"/>
    <col min="4099" max="4099" width="16.28515625" customWidth="1"/>
    <col min="4101" max="4101" width="15.28515625" customWidth="1"/>
    <col min="4102" max="4102" width="18.5703125" customWidth="1"/>
    <col min="4103" max="4103" width="24.42578125" customWidth="1"/>
    <col min="4106" max="4106" width="10.140625" customWidth="1"/>
    <col min="4107" max="4107" width="49.85546875" customWidth="1"/>
    <col min="4350" max="4350" width="14.28515625" customWidth="1"/>
    <col min="4351" max="4351" width="11.42578125" customWidth="1"/>
    <col min="4352" max="4352" width="13.140625" customWidth="1"/>
    <col min="4353" max="4353" width="25" customWidth="1"/>
    <col min="4354" max="4354" width="11.7109375" customWidth="1"/>
    <col min="4355" max="4355" width="16.28515625" customWidth="1"/>
    <col min="4357" max="4357" width="15.28515625" customWidth="1"/>
    <col min="4358" max="4358" width="18.5703125" customWidth="1"/>
    <col min="4359" max="4359" width="24.42578125" customWidth="1"/>
    <col min="4362" max="4362" width="10.140625" customWidth="1"/>
    <col min="4363" max="4363" width="49.85546875" customWidth="1"/>
    <col min="4606" max="4606" width="14.28515625" customWidth="1"/>
    <col min="4607" max="4607" width="11.42578125" customWidth="1"/>
    <col min="4608" max="4608" width="13.140625" customWidth="1"/>
    <col min="4609" max="4609" width="25" customWidth="1"/>
    <col min="4610" max="4610" width="11.7109375" customWidth="1"/>
    <col min="4611" max="4611" width="16.28515625" customWidth="1"/>
    <col min="4613" max="4613" width="15.28515625" customWidth="1"/>
    <col min="4614" max="4614" width="18.5703125" customWidth="1"/>
    <col min="4615" max="4615" width="24.42578125" customWidth="1"/>
    <col min="4618" max="4618" width="10.140625" customWidth="1"/>
    <col min="4619" max="4619" width="49.85546875" customWidth="1"/>
    <col min="4862" max="4862" width="14.28515625" customWidth="1"/>
    <col min="4863" max="4863" width="11.42578125" customWidth="1"/>
    <col min="4864" max="4864" width="13.140625" customWidth="1"/>
    <col min="4865" max="4865" width="25" customWidth="1"/>
    <col min="4866" max="4866" width="11.7109375" customWidth="1"/>
    <col min="4867" max="4867" width="16.28515625" customWidth="1"/>
    <col min="4869" max="4869" width="15.28515625" customWidth="1"/>
    <col min="4870" max="4870" width="18.5703125" customWidth="1"/>
    <col min="4871" max="4871" width="24.42578125" customWidth="1"/>
    <col min="4874" max="4874" width="10.140625" customWidth="1"/>
    <col min="4875" max="4875" width="49.85546875" customWidth="1"/>
    <col min="5118" max="5118" width="14.28515625" customWidth="1"/>
    <col min="5119" max="5119" width="11.42578125" customWidth="1"/>
    <col min="5120" max="5120" width="13.140625" customWidth="1"/>
    <col min="5121" max="5121" width="25" customWidth="1"/>
    <col min="5122" max="5122" width="11.7109375" customWidth="1"/>
    <col min="5123" max="5123" width="16.28515625" customWidth="1"/>
    <col min="5125" max="5125" width="15.28515625" customWidth="1"/>
    <col min="5126" max="5126" width="18.5703125" customWidth="1"/>
    <col min="5127" max="5127" width="24.42578125" customWidth="1"/>
    <col min="5130" max="5130" width="10.140625" customWidth="1"/>
    <col min="5131" max="5131" width="49.85546875" customWidth="1"/>
    <col min="5374" max="5374" width="14.28515625" customWidth="1"/>
    <col min="5375" max="5375" width="11.42578125" customWidth="1"/>
    <col min="5376" max="5376" width="13.140625" customWidth="1"/>
    <col min="5377" max="5377" width="25" customWidth="1"/>
    <col min="5378" max="5378" width="11.7109375" customWidth="1"/>
    <col min="5379" max="5379" width="16.28515625" customWidth="1"/>
    <col min="5381" max="5381" width="15.28515625" customWidth="1"/>
    <col min="5382" max="5382" width="18.5703125" customWidth="1"/>
    <col min="5383" max="5383" width="24.42578125" customWidth="1"/>
    <col min="5386" max="5386" width="10.140625" customWidth="1"/>
    <col min="5387" max="5387" width="49.85546875" customWidth="1"/>
    <col min="5630" max="5630" width="14.28515625" customWidth="1"/>
    <col min="5631" max="5631" width="11.42578125" customWidth="1"/>
    <col min="5632" max="5632" width="13.140625" customWidth="1"/>
    <col min="5633" max="5633" width="25" customWidth="1"/>
    <col min="5634" max="5634" width="11.7109375" customWidth="1"/>
    <col min="5635" max="5635" width="16.28515625" customWidth="1"/>
    <col min="5637" max="5637" width="15.28515625" customWidth="1"/>
    <col min="5638" max="5638" width="18.5703125" customWidth="1"/>
    <col min="5639" max="5639" width="24.42578125" customWidth="1"/>
    <col min="5642" max="5642" width="10.140625" customWidth="1"/>
    <col min="5643" max="5643" width="49.85546875" customWidth="1"/>
    <col min="5886" max="5886" width="14.28515625" customWidth="1"/>
    <col min="5887" max="5887" width="11.42578125" customWidth="1"/>
    <col min="5888" max="5888" width="13.140625" customWidth="1"/>
    <col min="5889" max="5889" width="25" customWidth="1"/>
    <col min="5890" max="5890" width="11.7109375" customWidth="1"/>
    <col min="5891" max="5891" width="16.28515625" customWidth="1"/>
    <col min="5893" max="5893" width="15.28515625" customWidth="1"/>
    <col min="5894" max="5894" width="18.5703125" customWidth="1"/>
    <col min="5895" max="5895" width="24.42578125" customWidth="1"/>
    <col min="5898" max="5898" width="10.140625" customWidth="1"/>
    <col min="5899" max="5899" width="49.85546875" customWidth="1"/>
    <col min="6142" max="6142" width="14.28515625" customWidth="1"/>
    <col min="6143" max="6143" width="11.42578125" customWidth="1"/>
    <col min="6144" max="6144" width="13.140625" customWidth="1"/>
    <col min="6145" max="6145" width="25" customWidth="1"/>
    <col min="6146" max="6146" width="11.7109375" customWidth="1"/>
    <col min="6147" max="6147" width="16.28515625" customWidth="1"/>
    <col min="6149" max="6149" width="15.28515625" customWidth="1"/>
    <col min="6150" max="6150" width="18.5703125" customWidth="1"/>
    <col min="6151" max="6151" width="24.42578125" customWidth="1"/>
    <col min="6154" max="6154" width="10.140625" customWidth="1"/>
    <col min="6155" max="6155" width="49.85546875" customWidth="1"/>
    <col min="6398" max="6398" width="14.28515625" customWidth="1"/>
    <col min="6399" max="6399" width="11.42578125" customWidth="1"/>
    <col min="6400" max="6400" width="13.140625" customWidth="1"/>
    <col min="6401" max="6401" width="25" customWidth="1"/>
    <col min="6402" max="6402" width="11.7109375" customWidth="1"/>
    <col min="6403" max="6403" width="16.28515625" customWidth="1"/>
    <col min="6405" max="6405" width="15.28515625" customWidth="1"/>
    <col min="6406" max="6406" width="18.5703125" customWidth="1"/>
    <col min="6407" max="6407" width="24.42578125" customWidth="1"/>
    <col min="6410" max="6410" width="10.140625" customWidth="1"/>
    <col min="6411" max="6411" width="49.85546875" customWidth="1"/>
    <col min="6654" max="6654" width="14.28515625" customWidth="1"/>
    <col min="6655" max="6655" width="11.42578125" customWidth="1"/>
    <col min="6656" max="6656" width="13.140625" customWidth="1"/>
    <col min="6657" max="6657" width="25" customWidth="1"/>
    <col min="6658" max="6658" width="11.7109375" customWidth="1"/>
    <col min="6659" max="6659" width="16.28515625" customWidth="1"/>
    <col min="6661" max="6661" width="15.28515625" customWidth="1"/>
    <col min="6662" max="6662" width="18.5703125" customWidth="1"/>
    <col min="6663" max="6663" width="24.42578125" customWidth="1"/>
    <col min="6666" max="6666" width="10.140625" customWidth="1"/>
    <col min="6667" max="6667" width="49.85546875" customWidth="1"/>
    <col min="6910" max="6910" width="14.28515625" customWidth="1"/>
    <col min="6911" max="6911" width="11.42578125" customWidth="1"/>
    <col min="6912" max="6912" width="13.140625" customWidth="1"/>
    <col min="6913" max="6913" width="25" customWidth="1"/>
    <col min="6914" max="6914" width="11.7109375" customWidth="1"/>
    <col min="6915" max="6915" width="16.28515625" customWidth="1"/>
    <col min="6917" max="6917" width="15.28515625" customWidth="1"/>
    <col min="6918" max="6918" width="18.5703125" customWidth="1"/>
    <col min="6919" max="6919" width="24.42578125" customWidth="1"/>
    <col min="6922" max="6922" width="10.140625" customWidth="1"/>
    <col min="6923" max="6923" width="49.85546875" customWidth="1"/>
    <col min="7166" max="7166" width="14.28515625" customWidth="1"/>
    <col min="7167" max="7167" width="11.42578125" customWidth="1"/>
    <col min="7168" max="7168" width="13.140625" customWidth="1"/>
    <col min="7169" max="7169" width="25" customWidth="1"/>
    <col min="7170" max="7170" width="11.7109375" customWidth="1"/>
    <col min="7171" max="7171" width="16.28515625" customWidth="1"/>
    <col min="7173" max="7173" width="15.28515625" customWidth="1"/>
    <col min="7174" max="7174" width="18.5703125" customWidth="1"/>
    <col min="7175" max="7175" width="24.42578125" customWidth="1"/>
    <col min="7178" max="7178" width="10.140625" customWidth="1"/>
    <col min="7179" max="7179" width="49.85546875" customWidth="1"/>
    <col min="7422" max="7422" width="14.28515625" customWidth="1"/>
    <col min="7423" max="7423" width="11.42578125" customWidth="1"/>
    <col min="7424" max="7424" width="13.140625" customWidth="1"/>
    <col min="7425" max="7425" width="25" customWidth="1"/>
    <col min="7426" max="7426" width="11.7109375" customWidth="1"/>
    <col min="7427" max="7427" width="16.28515625" customWidth="1"/>
    <col min="7429" max="7429" width="15.28515625" customWidth="1"/>
    <col min="7430" max="7430" width="18.5703125" customWidth="1"/>
    <col min="7431" max="7431" width="24.42578125" customWidth="1"/>
    <col min="7434" max="7434" width="10.140625" customWidth="1"/>
    <col min="7435" max="7435" width="49.85546875" customWidth="1"/>
    <col min="7678" max="7678" width="14.28515625" customWidth="1"/>
    <col min="7679" max="7679" width="11.42578125" customWidth="1"/>
    <col min="7680" max="7680" width="13.140625" customWidth="1"/>
    <col min="7681" max="7681" width="25" customWidth="1"/>
    <col min="7682" max="7682" width="11.7109375" customWidth="1"/>
    <col min="7683" max="7683" width="16.28515625" customWidth="1"/>
    <col min="7685" max="7685" width="15.28515625" customWidth="1"/>
    <col min="7686" max="7686" width="18.5703125" customWidth="1"/>
    <col min="7687" max="7687" width="24.42578125" customWidth="1"/>
    <col min="7690" max="7690" width="10.140625" customWidth="1"/>
    <col min="7691" max="7691" width="49.85546875" customWidth="1"/>
    <col min="7934" max="7934" width="14.28515625" customWidth="1"/>
    <col min="7935" max="7935" width="11.42578125" customWidth="1"/>
    <col min="7936" max="7936" width="13.140625" customWidth="1"/>
    <col min="7937" max="7937" width="25" customWidth="1"/>
    <col min="7938" max="7938" width="11.7109375" customWidth="1"/>
    <col min="7939" max="7939" width="16.28515625" customWidth="1"/>
    <col min="7941" max="7941" width="15.28515625" customWidth="1"/>
    <col min="7942" max="7942" width="18.5703125" customWidth="1"/>
    <col min="7943" max="7943" width="24.42578125" customWidth="1"/>
    <col min="7946" max="7946" width="10.140625" customWidth="1"/>
    <col min="7947" max="7947" width="49.85546875" customWidth="1"/>
    <col min="8190" max="8190" width="14.28515625" customWidth="1"/>
    <col min="8191" max="8191" width="11.42578125" customWidth="1"/>
    <col min="8192" max="8192" width="13.140625" customWidth="1"/>
    <col min="8193" max="8193" width="25" customWidth="1"/>
    <col min="8194" max="8194" width="11.7109375" customWidth="1"/>
    <col min="8195" max="8195" width="16.28515625" customWidth="1"/>
    <col min="8197" max="8197" width="15.28515625" customWidth="1"/>
    <col min="8198" max="8198" width="18.5703125" customWidth="1"/>
    <col min="8199" max="8199" width="24.42578125" customWidth="1"/>
    <col min="8202" max="8202" width="10.140625" customWidth="1"/>
    <col min="8203" max="8203" width="49.85546875" customWidth="1"/>
    <col min="8446" max="8446" width="14.28515625" customWidth="1"/>
    <col min="8447" max="8447" width="11.42578125" customWidth="1"/>
    <col min="8448" max="8448" width="13.140625" customWidth="1"/>
    <col min="8449" max="8449" width="25" customWidth="1"/>
    <col min="8450" max="8450" width="11.7109375" customWidth="1"/>
    <col min="8451" max="8451" width="16.28515625" customWidth="1"/>
    <col min="8453" max="8453" width="15.28515625" customWidth="1"/>
    <col min="8454" max="8454" width="18.5703125" customWidth="1"/>
    <col min="8455" max="8455" width="24.42578125" customWidth="1"/>
    <col min="8458" max="8458" width="10.140625" customWidth="1"/>
    <col min="8459" max="8459" width="49.85546875" customWidth="1"/>
    <col min="8702" max="8702" width="14.28515625" customWidth="1"/>
    <col min="8703" max="8703" width="11.42578125" customWidth="1"/>
    <col min="8704" max="8704" width="13.140625" customWidth="1"/>
    <col min="8705" max="8705" width="25" customWidth="1"/>
    <col min="8706" max="8706" width="11.7109375" customWidth="1"/>
    <col min="8707" max="8707" width="16.28515625" customWidth="1"/>
    <col min="8709" max="8709" width="15.28515625" customWidth="1"/>
    <col min="8710" max="8710" width="18.5703125" customWidth="1"/>
    <col min="8711" max="8711" width="24.42578125" customWidth="1"/>
    <col min="8714" max="8714" width="10.140625" customWidth="1"/>
    <col min="8715" max="8715" width="49.85546875" customWidth="1"/>
    <col min="8958" max="8958" width="14.28515625" customWidth="1"/>
    <col min="8959" max="8959" width="11.42578125" customWidth="1"/>
    <col min="8960" max="8960" width="13.140625" customWidth="1"/>
    <col min="8961" max="8961" width="25" customWidth="1"/>
    <col min="8962" max="8962" width="11.7109375" customWidth="1"/>
    <col min="8963" max="8963" width="16.28515625" customWidth="1"/>
    <col min="8965" max="8965" width="15.28515625" customWidth="1"/>
    <col min="8966" max="8966" width="18.5703125" customWidth="1"/>
    <col min="8967" max="8967" width="24.42578125" customWidth="1"/>
    <col min="8970" max="8970" width="10.140625" customWidth="1"/>
    <col min="8971" max="8971" width="49.85546875" customWidth="1"/>
    <col min="9214" max="9214" width="14.28515625" customWidth="1"/>
    <col min="9215" max="9215" width="11.42578125" customWidth="1"/>
    <col min="9216" max="9216" width="13.140625" customWidth="1"/>
    <col min="9217" max="9217" width="25" customWidth="1"/>
    <col min="9218" max="9218" width="11.7109375" customWidth="1"/>
    <col min="9219" max="9219" width="16.28515625" customWidth="1"/>
    <col min="9221" max="9221" width="15.28515625" customWidth="1"/>
    <col min="9222" max="9222" width="18.5703125" customWidth="1"/>
    <col min="9223" max="9223" width="24.42578125" customWidth="1"/>
    <col min="9226" max="9226" width="10.140625" customWidth="1"/>
    <col min="9227" max="9227" width="49.85546875" customWidth="1"/>
    <col min="9470" max="9470" width="14.28515625" customWidth="1"/>
    <col min="9471" max="9471" width="11.42578125" customWidth="1"/>
    <col min="9472" max="9472" width="13.140625" customWidth="1"/>
    <col min="9473" max="9473" width="25" customWidth="1"/>
    <col min="9474" max="9474" width="11.7109375" customWidth="1"/>
    <col min="9475" max="9475" width="16.28515625" customWidth="1"/>
    <col min="9477" max="9477" width="15.28515625" customWidth="1"/>
    <col min="9478" max="9478" width="18.5703125" customWidth="1"/>
    <col min="9479" max="9479" width="24.42578125" customWidth="1"/>
    <col min="9482" max="9482" width="10.140625" customWidth="1"/>
    <col min="9483" max="9483" width="49.85546875" customWidth="1"/>
    <col min="9726" max="9726" width="14.28515625" customWidth="1"/>
    <col min="9727" max="9727" width="11.42578125" customWidth="1"/>
    <col min="9728" max="9728" width="13.140625" customWidth="1"/>
    <col min="9729" max="9729" width="25" customWidth="1"/>
    <col min="9730" max="9730" width="11.7109375" customWidth="1"/>
    <col min="9731" max="9731" width="16.28515625" customWidth="1"/>
    <col min="9733" max="9733" width="15.28515625" customWidth="1"/>
    <col min="9734" max="9734" width="18.5703125" customWidth="1"/>
    <col min="9735" max="9735" width="24.42578125" customWidth="1"/>
    <col min="9738" max="9738" width="10.140625" customWidth="1"/>
    <col min="9739" max="9739" width="49.85546875" customWidth="1"/>
    <col min="9982" max="9982" width="14.28515625" customWidth="1"/>
    <col min="9983" max="9983" width="11.42578125" customWidth="1"/>
    <col min="9984" max="9984" width="13.140625" customWidth="1"/>
    <col min="9985" max="9985" width="25" customWidth="1"/>
    <col min="9986" max="9986" width="11.7109375" customWidth="1"/>
    <col min="9987" max="9987" width="16.28515625" customWidth="1"/>
    <col min="9989" max="9989" width="15.28515625" customWidth="1"/>
    <col min="9990" max="9990" width="18.5703125" customWidth="1"/>
    <col min="9991" max="9991" width="24.42578125" customWidth="1"/>
    <col min="9994" max="9994" width="10.140625" customWidth="1"/>
    <col min="9995" max="9995" width="49.85546875" customWidth="1"/>
    <col min="10238" max="10238" width="14.28515625" customWidth="1"/>
    <col min="10239" max="10239" width="11.42578125" customWidth="1"/>
    <col min="10240" max="10240" width="13.140625" customWidth="1"/>
    <col min="10241" max="10241" width="25" customWidth="1"/>
    <col min="10242" max="10242" width="11.7109375" customWidth="1"/>
    <col min="10243" max="10243" width="16.28515625" customWidth="1"/>
    <col min="10245" max="10245" width="15.28515625" customWidth="1"/>
    <col min="10246" max="10246" width="18.5703125" customWidth="1"/>
    <col min="10247" max="10247" width="24.42578125" customWidth="1"/>
    <col min="10250" max="10250" width="10.140625" customWidth="1"/>
    <col min="10251" max="10251" width="49.85546875" customWidth="1"/>
    <col min="10494" max="10494" width="14.28515625" customWidth="1"/>
    <col min="10495" max="10495" width="11.42578125" customWidth="1"/>
    <col min="10496" max="10496" width="13.140625" customWidth="1"/>
    <col min="10497" max="10497" width="25" customWidth="1"/>
    <col min="10498" max="10498" width="11.7109375" customWidth="1"/>
    <col min="10499" max="10499" width="16.28515625" customWidth="1"/>
    <col min="10501" max="10501" width="15.28515625" customWidth="1"/>
    <col min="10502" max="10502" width="18.5703125" customWidth="1"/>
    <col min="10503" max="10503" width="24.42578125" customWidth="1"/>
    <col min="10506" max="10506" width="10.140625" customWidth="1"/>
    <col min="10507" max="10507" width="49.85546875" customWidth="1"/>
    <col min="10750" max="10750" width="14.28515625" customWidth="1"/>
    <col min="10751" max="10751" width="11.42578125" customWidth="1"/>
    <col min="10752" max="10752" width="13.140625" customWidth="1"/>
    <col min="10753" max="10753" width="25" customWidth="1"/>
    <col min="10754" max="10754" width="11.7109375" customWidth="1"/>
    <col min="10755" max="10755" width="16.28515625" customWidth="1"/>
    <col min="10757" max="10757" width="15.28515625" customWidth="1"/>
    <col min="10758" max="10758" width="18.5703125" customWidth="1"/>
    <col min="10759" max="10759" width="24.42578125" customWidth="1"/>
    <col min="10762" max="10762" width="10.140625" customWidth="1"/>
    <col min="10763" max="10763" width="49.85546875" customWidth="1"/>
    <col min="11006" max="11006" width="14.28515625" customWidth="1"/>
    <col min="11007" max="11007" width="11.42578125" customWidth="1"/>
    <col min="11008" max="11008" width="13.140625" customWidth="1"/>
    <col min="11009" max="11009" width="25" customWidth="1"/>
    <col min="11010" max="11010" width="11.7109375" customWidth="1"/>
    <col min="11011" max="11011" width="16.28515625" customWidth="1"/>
    <col min="11013" max="11013" width="15.28515625" customWidth="1"/>
    <col min="11014" max="11014" width="18.5703125" customWidth="1"/>
    <col min="11015" max="11015" width="24.42578125" customWidth="1"/>
    <col min="11018" max="11018" width="10.140625" customWidth="1"/>
    <col min="11019" max="11019" width="49.85546875" customWidth="1"/>
    <col min="11262" max="11262" width="14.28515625" customWidth="1"/>
    <col min="11263" max="11263" width="11.42578125" customWidth="1"/>
    <col min="11264" max="11264" width="13.140625" customWidth="1"/>
    <col min="11265" max="11265" width="25" customWidth="1"/>
    <col min="11266" max="11266" width="11.7109375" customWidth="1"/>
    <col min="11267" max="11267" width="16.28515625" customWidth="1"/>
    <col min="11269" max="11269" width="15.28515625" customWidth="1"/>
    <col min="11270" max="11270" width="18.5703125" customWidth="1"/>
    <col min="11271" max="11271" width="24.42578125" customWidth="1"/>
    <col min="11274" max="11274" width="10.140625" customWidth="1"/>
    <col min="11275" max="11275" width="49.85546875" customWidth="1"/>
    <col min="11518" max="11518" width="14.28515625" customWidth="1"/>
    <col min="11519" max="11519" width="11.42578125" customWidth="1"/>
    <col min="11520" max="11520" width="13.140625" customWidth="1"/>
    <col min="11521" max="11521" width="25" customWidth="1"/>
    <col min="11522" max="11522" width="11.7109375" customWidth="1"/>
    <col min="11523" max="11523" width="16.28515625" customWidth="1"/>
    <col min="11525" max="11525" width="15.28515625" customWidth="1"/>
    <col min="11526" max="11526" width="18.5703125" customWidth="1"/>
    <col min="11527" max="11527" width="24.42578125" customWidth="1"/>
    <col min="11530" max="11530" width="10.140625" customWidth="1"/>
    <col min="11531" max="11531" width="49.85546875" customWidth="1"/>
    <col min="11774" max="11774" width="14.28515625" customWidth="1"/>
    <col min="11775" max="11775" width="11.42578125" customWidth="1"/>
    <col min="11776" max="11776" width="13.140625" customWidth="1"/>
    <col min="11777" max="11777" width="25" customWidth="1"/>
    <col min="11778" max="11778" width="11.7109375" customWidth="1"/>
    <col min="11779" max="11779" width="16.28515625" customWidth="1"/>
    <col min="11781" max="11781" width="15.28515625" customWidth="1"/>
    <col min="11782" max="11782" width="18.5703125" customWidth="1"/>
    <col min="11783" max="11783" width="24.42578125" customWidth="1"/>
    <col min="11786" max="11786" width="10.140625" customWidth="1"/>
    <col min="11787" max="11787" width="49.85546875" customWidth="1"/>
    <col min="12030" max="12030" width="14.28515625" customWidth="1"/>
    <col min="12031" max="12031" width="11.42578125" customWidth="1"/>
    <col min="12032" max="12032" width="13.140625" customWidth="1"/>
    <col min="12033" max="12033" width="25" customWidth="1"/>
    <col min="12034" max="12034" width="11.7109375" customWidth="1"/>
    <col min="12035" max="12035" width="16.28515625" customWidth="1"/>
    <col min="12037" max="12037" width="15.28515625" customWidth="1"/>
    <col min="12038" max="12038" width="18.5703125" customWidth="1"/>
    <col min="12039" max="12039" width="24.42578125" customWidth="1"/>
    <col min="12042" max="12042" width="10.140625" customWidth="1"/>
    <col min="12043" max="12043" width="49.85546875" customWidth="1"/>
    <col min="12286" max="12286" width="14.28515625" customWidth="1"/>
    <col min="12287" max="12287" width="11.42578125" customWidth="1"/>
    <col min="12288" max="12288" width="13.140625" customWidth="1"/>
    <col min="12289" max="12289" width="25" customWidth="1"/>
    <col min="12290" max="12290" width="11.7109375" customWidth="1"/>
    <col min="12291" max="12291" width="16.28515625" customWidth="1"/>
    <col min="12293" max="12293" width="15.28515625" customWidth="1"/>
    <col min="12294" max="12294" width="18.5703125" customWidth="1"/>
    <col min="12295" max="12295" width="24.42578125" customWidth="1"/>
    <col min="12298" max="12298" width="10.140625" customWidth="1"/>
    <col min="12299" max="12299" width="49.85546875" customWidth="1"/>
    <col min="12542" max="12542" width="14.28515625" customWidth="1"/>
    <col min="12543" max="12543" width="11.42578125" customWidth="1"/>
    <col min="12544" max="12544" width="13.140625" customWidth="1"/>
    <col min="12545" max="12545" width="25" customWidth="1"/>
    <col min="12546" max="12546" width="11.7109375" customWidth="1"/>
    <col min="12547" max="12547" width="16.28515625" customWidth="1"/>
    <col min="12549" max="12549" width="15.28515625" customWidth="1"/>
    <col min="12550" max="12550" width="18.5703125" customWidth="1"/>
    <col min="12551" max="12551" width="24.42578125" customWidth="1"/>
    <col min="12554" max="12554" width="10.140625" customWidth="1"/>
    <col min="12555" max="12555" width="49.85546875" customWidth="1"/>
    <col min="12798" max="12798" width="14.28515625" customWidth="1"/>
    <col min="12799" max="12799" width="11.42578125" customWidth="1"/>
    <col min="12800" max="12800" width="13.140625" customWidth="1"/>
    <col min="12801" max="12801" width="25" customWidth="1"/>
    <col min="12802" max="12802" width="11.7109375" customWidth="1"/>
    <col min="12803" max="12803" width="16.28515625" customWidth="1"/>
    <col min="12805" max="12805" width="15.28515625" customWidth="1"/>
    <col min="12806" max="12806" width="18.5703125" customWidth="1"/>
    <col min="12807" max="12807" width="24.42578125" customWidth="1"/>
    <col min="12810" max="12810" width="10.140625" customWidth="1"/>
    <col min="12811" max="12811" width="49.85546875" customWidth="1"/>
    <col min="13054" max="13054" width="14.28515625" customWidth="1"/>
    <col min="13055" max="13055" width="11.42578125" customWidth="1"/>
    <col min="13056" max="13056" width="13.140625" customWidth="1"/>
    <col min="13057" max="13057" width="25" customWidth="1"/>
    <col min="13058" max="13058" width="11.7109375" customWidth="1"/>
    <col min="13059" max="13059" width="16.28515625" customWidth="1"/>
    <col min="13061" max="13061" width="15.28515625" customWidth="1"/>
    <col min="13062" max="13062" width="18.5703125" customWidth="1"/>
    <col min="13063" max="13063" width="24.42578125" customWidth="1"/>
    <col min="13066" max="13066" width="10.140625" customWidth="1"/>
    <col min="13067" max="13067" width="49.85546875" customWidth="1"/>
    <col min="13310" max="13310" width="14.28515625" customWidth="1"/>
    <col min="13311" max="13311" width="11.42578125" customWidth="1"/>
    <col min="13312" max="13312" width="13.140625" customWidth="1"/>
    <col min="13313" max="13313" width="25" customWidth="1"/>
    <col min="13314" max="13314" width="11.7109375" customWidth="1"/>
    <col min="13315" max="13315" width="16.28515625" customWidth="1"/>
    <col min="13317" max="13317" width="15.28515625" customWidth="1"/>
    <col min="13318" max="13318" width="18.5703125" customWidth="1"/>
    <col min="13319" max="13319" width="24.42578125" customWidth="1"/>
    <col min="13322" max="13322" width="10.140625" customWidth="1"/>
    <col min="13323" max="13323" width="49.85546875" customWidth="1"/>
    <col min="13566" max="13566" width="14.28515625" customWidth="1"/>
    <col min="13567" max="13567" width="11.42578125" customWidth="1"/>
    <col min="13568" max="13568" width="13.140625" customWidth="1"/>
    <col min="13569" max="13569" width="25" customWidth="1"/>
    <col min="13570" max="13570" width="11.7109375" customWidth="1"/>
    <col min="13571" max="13571" width="16.28515625" customWidth="1"/>
    <col min="13573" max="13573" width="15.28515625" customWidth="1"/>
    <col min="13574" max="13574" width="18.5703125" customWidth="1"/>
    <col min="13575" max="13575" width="24.42578125" customWidth="1"/>
    <col min="13578" max="13578" width="10.140625" customWidth="1"/>
    <col min="13579" max="13579" width="49.85546875" customWidth="1"/>
    <col min="13822" max="13822" width="14.28515625" customWidth="1"/>
    <col min="13823" max="13823" width="11.42578125" customWidth="1"/>
    <col min="13824" max="13824" width="13.140625" customWidth="1"/>
    <col min="13825" max="13825" width="25" customWidth="1"/>
    <col min="13826" max="13826" width="11.7109375" customWidth="1"/>
    <col min="13827" max="13827" width="16.28515625" customWidth="1"/>
    <col min="13829" max="13829" width="15.28515625" customWidth="1"/>
    <col min="13830" max="13830" width="18.5703125" customWidth="1"/>
    <col min="13831" max="13831" width="24.42578125" customWidth="1"/>
    <col min="13834" max="13834" width="10.140625" customWidth="1"/>
    <col min="13835" max="13835" width="49.85546875" customWidth="1"/>
    <col min="14078" max="14078" width="14.28515625" customWidth="1"/>
    <col min="14079" max="14079" width="11.42578125" customWidth="1"/>
    <col min="14080" max="14080" width="13.140625" customWidth="1"/>
    <col min="14081" max="14081" width="25" customWidth="1"/>
    <col min="14082" max="14082" width="11.7109375" customWidth="1"/>
    <col min="14083" max="14083" width="16.28515625" customWidth="1"/>
    <col min="14085" max="14085" width="15.28515625" customWidth="1"/>
    <col min="14086" max="14086" width="18.5703125" customWidth="1"/>
    <col min="14087" max="14087" width="24.42578125" customWidth="1"/>
    <col min="14090" max="14090" width="10.140625" customWidth="1"/>
    <col min="14091" max="14091" width="49.85546875" customWidth="1"/>
    <col min="14334" max="14334" width="14.28515625" customWidth="1"/>
    <col min="14335" max="14335" width="11.42578125" customWidth="1"/>
    <col min="14336" max="14336" width="13.140625" customWidth="1"/>
    <col min="14337" max="14337" width="25" customWidth="1"/>
    <col min="14338" max="14338" width="11.7109375" customWidth="1"/>
    <col min="14339" max="14339" width="16.28515625" customWidth="1"/>
    <col min="14341" max="14341" width="15.28515625" customWidth="1"/>
    <col min="14342" max="14342" width="18.5703125" customWidth="1"/>
    <col min="14343" max="14343" width="24.42578125" customWidth="1"/>
    <col min="14346" max="14346" width="10.140625" customWidth="1"/>
    <col min="14347" max="14347" width="49.85546875" customWidth="1"/>
    <col min="14590" max="14590" width="14.28515625" customWidth="1"/>
    <col min="14591" max="14591" width="11.42578125" customWidth="1"/>
    <col min="14592" max="14592" width="13.140625" customWidth="1"/>
    <col min="14593" max="14593" width="25" customWidth="1"/>
    <col min="14594" max="14594" width="11.7109375" customWidth="1"/>
    <col min="14595" max="14595" width="16.28515625" customWidth="1"/>
    <col min="14597" max="14597" width="15.28515625" customWidth="1"/>
    <col min="14598" max="14598" width="18.5703125" customWidth="1"/>
    <col min="14599" max="14599" width="24.42578125" customWidth="1"/>
    <col min="14602" max="14602" width="10.140625" customWidth="1"/>
    <col min="14603" max="14603" width="49.85546875" customWidth="1"/>
    <col min="14846" max="14846" width="14.28515625" customWidth="1"/>
    <col min="14847" max="14847" width="11.42578125" customWidth="1"/>
    <col min="14848" max="14848" width="13.140625" customWidth="1"/>
    <col min="14849" max="14849" width="25" customWidth="1"/>
    <col min="14850" max="14850" width="11.7109375" customWidth="1"/>
    <col min="14851" max="14851" width="16.28515625" customWidth="1"/>
    <col min="14853" max="14853" width="15.28515625" customWidth="1"/>
    <col min="14854" max="14854" width="18.5703125" customWidth="1"/>
    <col min="14855" max="14855" width="24.42578125" customWidth="1"/>
    <col min="14858" max="14858" width="10.140625" customWidth="1"/>
    <col min="14859" max="14859" width="49.85546875" customWidth="1"/>
    <col min="15102" max="15102" width="14.28515625" customWidth="1"/>
    <col min="15103" max="15103" width="11.42578125" customWidth="1"/>
    <col min="15104" max="15104" width="13.140625" customWidth="1"/>
    <col min="15105" max="15105" width="25" customWidth="1"/>
    <col min="15106" max="15106" width="11.7109375" customWidth="1"/>
    <col min="15107" max="15107" width="16.28515625" customWidth="1"/>
    <col min="15109" max="15109" width="15.28515625" customWidth="1"/>
    <col min="15110" max="15110" width="18.5703125" customWidth="1"/>
    <col min="15111" max="15111" width="24.42578125" customWidth="1"/>
    <col min="15114" max="15114" width="10.140625" customWidth="1"/>
    <col min="15115" max="15115" width="49.85546875" customWidth="1"/>
    <col min="15358" max="15358" width="14.28515625" customWidth="1"/>
    <col min="15359" max="15359" width="11.42578125" customWidth="1"/>
    <col min="15360" max="15360" width="13.140625" customWidth="1"/>
    <col min="15361" max="15361" width="25" customWidth="1"/>
    <col min="15362" max="15362" width="11.7109375" customWidth="1"/>
    <col min="15363" max="15363" width="16.28515625" customWidth="1"/>
    <col min="15365" max="15365" width="15.28515625" customWidth="1"/>
    <col min="15366" max="15366" width="18.5703125" customWidth="1"/>
    <col min="15367" max="15367" width="24.42578125" customWidth="1"/>
    <col min="15370" max="15370" width="10.140625" customWidth="1"/>
    <col min="15371" max="15371" width="49.85546875" customWidth="1"/>
    <col min="15614" max="15614" width="14.28515625" customWidth="1"/>
    <col min="15615" max="15615" width="11.42578125" customWidth="1"/>
    <col min="15616" max="15616" width="13.140625" customWidth="1"/>
    <col min="15617" max="15617" width="25" customWidth="1"/>
    <col min="15618" max="15618" width="11.7109375" customWidth="1"/>
    <col min="15619" max="15619" width="16.28515625" customWidth="1"/>
    <col min="15621" max="15621" width="15.28515625" customWidth="1"/>
    <col min="15622" max="15622" width="18.5703125" customWidth="1"/>
    <col min="15623" max="15623" width="24.42578125" customWidth="1"/>
    <col min="15626" max="15626" width="10.140625" customWidth="1"/>
    <col min="15627" max="15627" width="49.85546875" customWidth="1"/>
    <col min="15870" max="15870" width="14.28515625" customWidth="1"/>
    <col min="15871" max="15871" width="11.42578125" customWidth="1"/>
    <col min="15872" max="15872" width="13.140625" customWidth="1"/>
    <col min="15873" max="15873" width="25" customWidth="1"/>
    <col min="15874" max="15874" width="11.7109375" customWidth="1"/>
    <col min="15875" max="15875" width="16.28515625" customWidth="1"/>
    <col min="15877" max="15877" width="15.28515625" customWidth="1"/>
    <col min="15878" max="15878" width="18.5703125" customWidth="1"/>
    <col min="15879" max="15879" width="24.42578125" customWidth="1"/>
    <col min="15882" max="15882" width="10.140625" customWidth="1"/>
    <col min="15883" max="15883" width="49.85546875" customWidth="1"/>
    <col min="16126" max="16126" width="14.28515625" customWidth="1"/>
    <col min="16127" max="16127" width="11.42578125" customWidth="1"/>
    <col min="16128" max="16128" width="13.140625" customWidth="1"/>
    <col min="16129" max="16129" width="25" customWidth="1"/>
    <col min="16130" max="16130" width="11.7109375" customWidth="1"/>
    <col min="16131" max="16131" width="16.28515625" customWidth="1"/>
    <col min="16133" max="16133" width="15.28515625" customWidth="1"/>
    <col min="16134" max="16134" width="18.5703125" customWidth="1"/>
    <col min="16135" max="16135" width="24.42578125" customWidth="1"/>
    <col min="16138" max="16138" width="10.140625" customWidth="1"/>
    <col min="16139" max="16139" width="49.85546875" customWidth="1"/>
  </cols>
  <sheetData>
    <row r="1" spans="1:11" x14ac:dyDescent="0.25">
      <c r="A1" t="s">
        <v>185</v>
      </c>
      <c r="B1" t="s">
        <v>186</v>
      </c>
      <c r="C1" t="s">
        <v>187</v>
      </c>
      <c r="D1" t="s">
        <v>188</v>
      </c>
      <c r="E1" t="s">
        <v>190</v>
      </c>
      <c r="F1" t="s">
        <v>189</v>
      </c>
      <c r="G1" t="s">
        <v>191</v>
      </c>
      <c r="H1" t="s">
        <v>195</v>
      </c>
      <c r="I1" t="s">
        <v>194</v>
      </c>
      <c r="J1" t="s">
        <v>192</v>
      </c>
      <c r="K1" t="s">
        <v>193</v>
      </c>
    </row>
    <row r="2" spans="1:11" x14ac:dyDescent="0.25">
      <c r="A2" t="s">
        <v>1252</v>
      </c>
      <c r="B2" t="s">
        <v>200</v>
      </c>
      <c r="C2" s="83">
        <v>2071.5</v>
      </c>
      <c r="D2" t="s">
        <v>1180</v>
      </c>
      <c r="E2" s="82">
        <v>44632</v>
      </c>
      <c r="F2" s="82">
        <v>44634</v>
      </c>
      <c r="G2" s="85">
        <v>5045</v>
      </c>
      <c r="H2" t="s">
        <v>38</v>
      </c>
      <c r="I2" t="s">
        <v>1217</v>
      </c>
      <c r="J2" s="83">
        <v>4999.99</v>
      </c>
      <c r="K2" s="83">
        <v>7000</v>
      </c>
    </row>
    <row r="3" spans="1:11" x14ac:dyDescent="0.25">
      <c r="A3" t="s">
        <v>1252</v>
      </c>
      <c r="B3" t="s">
        <v>200</v>
      </c>
      <c r="C3" s="83">
        <v>1960</v>
      </c>
      <c r="D3" t="s">
        <v>797</v>
      </c>
      <c r="E3" s="82">
        <v>44721</v>
      </c>
      <c r="F3" s="82">
        <v>44723</v>
      </c>
      <c r="G3" s="85">
        <v>5045</v>
      </c>
      <c r="H3" t="s">
        <v>38</v>
      </c>
      <c r="I3" t="s">
        <v>1247</v>
      </c>
      <c r="J3" s="83">
        <v>4999.99</v>
      </c>
      <c r="K3" s="83">
        <v>7000</v>
      </c>
    </row>
    <row r="4" spans="1:11" x14ac:dyDescent="0.25">
      <c r="A4" t="s">
        <v>1252</v>
      </c>
      <c r="B4" t="s">
        <v>200</v>
      </c>
      <c r="C4" s="83">
        <v>1566</v>
      </c>
      <c r="D4" t="s">
        <v>1226</v>
      </c>
      <c r="E4" s="82">
        <v>44665</v>
      </c>
      <c r="F4" s="82">
        <v>44667</v>
      </c>
      <c r="G4" s="85">
        <v>7311</v>
      </c>
      <c r="H4" t="s">
        <v>199</v>
      </c>
      <c r="I4" t="s">
        <v>1227</v>
      </c>
      <c r="J4" s="83">
        <v>4999.99</v>
      </c>
      <c r="K4" s="83">
        <v>7000</v>
      </c>
    </row>
    <row r="5" spans="1:11" x14ac:dyDescent="0.25">
      <c r="A5" t="s">
        <v>1252</v>
      </c>
      <c r="B5" t="s">
        <v>200</v>
      </c>
      <c r="C5" s="83">
        <v>1431.95</v>
      </c>
      <c r="D5" t="s">
        <v>1201</v>
      </c>
      <c r="E5" s="82">
        <v>44566</v>
      </c>
      <c r="F5" s="82">
        <v>44569</v>
      </c>
      <c r="G5" s="85">
        <v>5111</v>
      </c>
      <c r="H5" t="s">
        <v>33</v>
      </c>
      <c r="I5" t="s">
        <v>1202</v>
      </c>
      <c r="J5" s="83">
        <v>4999.99</v>
      </c>
      <c r="K5" s="83">
        <v>7000</v>
      </c>
    </row>
    <row r="6" spans="1:11" x14ac:dyDescent="0.25">
      <c r="A6" t="s">
        <v>1252</v>
      </c>
      <c r="B6" t="s">
        <v>200</v>
      </c>
      <c r="C6" s="83">
        <v>1368.5</v>
      </c>
      <c r="D6" t="s">
        <v>1132</v>
      </c>
      <c r="E6" s="82">
        <v>44530</v>
      </c>
      <c r="F6" s="82">
        <v>44531</v>
      </c>
      <c r="G6" s="85">
        <v>4814</v>
      </c>
      <c r="H6" t="s">
        <v>37</v>
      </c>
      <c r="I6" t="s">
        <v>1179</v>
      </c>
      <c r="J6" s="83">
        <v>4999.99</v>
      </c>
      <c r="K6" s="83">
        <v>7000</v>
      </c>
    </row>
    <row r="7" spans="1:11" x14ac:dyDescent="0.25">
      <c r="A7" t="s">
        <v>1252</v>
      </c>
      <c r="B7" t="s">
        <v>200</v>
      </c>
      <c r="C7" s="83">
        <v>1368.38</v>
      </c>
      <c r="D7" t="s">
        <v>213</v>
      </c>
      <c r="E7" s="82">
        <v>44698</v>
      </c>
      <c r="F7" s="82">
        <v>44699</v>
      </c>
      <c r="G7" s="85">
        <v>4814</v>
      </c>
      <c r="H7" t="s">
        <v>37</v>
      </c>
      <c r="I7" t="s">
        <v>1238</v>
      </c>
      <c r="J7" s="83">
        <v>4999.99</v>
      </c>
      <c r="K7" s="83">
        <v>7000</v>
      </c>
    </row>
    <row r="8" spans="1:11" x14ac:dyDescent="0.25">
      <c r="A8" t="s">
        <v>1252</v>
      </c>
      <c r="B8" t="s">
        <v>200</v>
      </c>
      <c r="C8" s="83">
        <v>1363.78</v>
      </c>
      <c r="D8" t="s">
        <v>1132</v>
      </c>
      <c r="E8" s="82">
        <v>44476</v>
      </c>
      <c r="F8" s="82">
        <v>44478</v>
      </c>
      <c r="G8" s="85">
        <v>4814</v>
      </c>
      <c r="H8" t="s">
        <v>37</v>
      </c>
      <c r="I8" t="s">
        <v>1133</v>
      </c>
      <c r="J8" s="83">
        <v>4999.99</v>
      </c>
      <c r="K8" s="83">
        <v>7000</v>
      </c>
    </row>
    <row r="9" spans="1:11" x14ac:dyDescent="0.25">
      <c r="A9" t="s">
        <v>1252</v>
      </c>
      <c r="B9" t="s">
        <v>200</v>
      </c>
      <c r="C9" s="83">
        <v>1363.71</v>
      </c>
      <c r="D9" t="s">
        <v>1180</v>
      </c>
      <c r="E9" s="82">
        <v>44530</v>
      </c>
      <c r="F9" s="82">
        <v>44534</v>
      </c>
      <c r="G9" s="85">
        <v>5045</v>
      </c>
      <c r="H9" t="s">
        <v>38</v>
      </c>
      <c r="I9" t="s">
        <v>1181</v>
      </c>
      <c r="J9" s="83">
        <v>4999.99</v>
      </c>
      <c r="K9" s="83">
        <v>7000</v>
      </c>
    </row>
    <row r="10" spans="1:11" x14ac:dyDescent="0.25">
      <c r="A10" t="s">
        <v>1252</v>
      </c>
      <c r="B10" t="s">
        <v>200</v>
      </c>
      <c r="C10" s="83">
        <v>1078.8800000000001</v>
      </c>
      <c r="D10" t="s">
        <v>1143</v>
      </c>
      <c r="E10" s="82">
        <v>44488</v>
      </c>
      <c r="F10" s="82">
        <v>44489</v>
      </c>
      <c r="G10" s="85">
        <v>5111</v>
      </c>
      <c r="H10" t="s">
        <v>33</v>
      </c>
      <c r="I10" t="s">
        <v>1144</v>
      </c>
      <c r="J10" s="83">
        <v>4999.99</v>
      </c>
      <c r="K10" s="83">
        <v>7000</v>
      </c>
    </row>
    <row r="11" spans="1:11" x14ac:dyDescent="0.25">
      <c r="A11" t="s">
        <v>1252</v>
      </c>
      <c r="B11" t="s">
        <v>200</v>
      </c>
      <c r="C11" s="83">
        <v>1034.3399999999999</v>
      </c>
      <c r="D11" t="s">
        <v>411</v>
      </c>
      <c r="E11" s="82">
        <v>44639</v>
      </c>
      <c r="F11" s="82">
        <v>44641</v>
      </c>
      <c r="G11" s="85">
        <v>5045</v>
      </c>
      <c r="H11" t="s">
        <v>38</v>
      </c>
      <c r="I11" t="s">
        <v>1221</v>
      </c>
      <c r="J11" s="83">
        <v>4999.99</v>
      </c>
      <c r="K11" s="83">
        <v>7000</v>
      </c>
    </row>
    <row r="12" spans="1:11" x14ac:dyDescent="0.25">
      <c r="A12" t="s">
        <v>1252</v>
      </c>
      <c r="B12" t="s">
        <v>200</v>
      </c>
      <c r="C12" s="83">
        <v>988.55</v>
      </c>
      <c r="D12" t="s">
        <v>206</v>
      </c>
      <c r="E12" s="82">
        <v>44598</v>
      </c>
      <c r="F12" s="82">
        <v>44599</v>
      </c>
      <c r="G12" s="85">
        <v>7399</v>
      </c>
      <c r="H12" t="s">
        <v>35</v>
      </c>
      <c r="I12" t="s">
        <v>1204</v>
      </c>
      <c r="J12" s="83">
        <v>4999.99</v>
      </c>
      <c r="K12" s="83">
        <v>7000</v>
      </c>
    </row>
    <row r="13" spans="1:11" x14ac:dyDescent="0.25">
      <c r="A13" t="s">
        <v>1252</v>
      </c>
      <c r="B13" t="s">
        <v>200</v>
      </c>
      <c r="C13" s="83">
        <v>980</v>
      </c>
      <c r="D13" t="s">
        <v>797</v>
      </c>
      <c r="E13" s="82">
        <v>44677</v>
      </c>
      <c r="F13" s="82">
        <v>44678</v>
      </c>
      <c r="G13" s="85">
        <v>5045</v>
      </c>
      <c r="H13" t="s">
        <v>38</v>
      </c>
      <c r="I13" t="s">
        <v>1232</v>
      </c>
      <c r="J13" s="83">
        <v>4999.99</v>
      </c>
      <c r="K13" s="83">
        <v>7000</v>
      </c>
    </row>
    <row r="14" spans="1:11" x14ac:dyDescent="0.25">
      <c r="A14" t="s">
        <v>1252</v>
      </c>
      <c r="B14" t="s">
        <v>200</v>
      </c>
      <c r="C14" s="83">
        <v>959.44</v>
      </c>
      <c r="D14" t="s">
        <v>206</v>
      </c>
      <c r="E14" s="82">
        <v>44529</v>
      </c>
      <c r="F14" s="82">
        <v>44530</v>
      </c>
      <c r="G14" s="85">
        <v>7399</v>
      </c>
      <c r="H14" t="s">
        <v>35</v>
      </c>
      <c r="I14" t="s">
        <v>1177</v>
      </c>
      <c r="J14" s="83">
        <v>4999.99</v>
      </c>
      <c r="K14" s="83">
        <v>7000</v>
      </c>
    </row>
    <row r="15" spans="1:11" x14ac:dyDescent="0.25">
      <c r="A15" t="s">
        <v>1252</v>
      </c>
      <c r="B15" t="s">
        <v>200</v>
      </c>
      <c r="C15" s="83">
        <v>959.44</v>
      </c>
      <c r="D15" t="s">
        <v>206</v>
      </c>
      <c r="E15" s="82">
        <v>44529</v>
      </c>
      <c r="F15" s="82">
        <v>44530</v>
      </c>
      <c r="G15" s="85">
        <v>7399</v>
      </c>
      <c r="H15" t="s">
        <v>35</v>
      </c>
      <c r="I15" t="s">
        <v>1178</v>
      </c>
      <c r="J15" s="83">
        <v>4999.99</v>
      </c>
      <c r="K15" s="83">
        <v>7000</v>
      </c>
    </row>
    <row r="16" spans="1:11" x14ac:dyDescent="0.25">
      <c r="A16" t="s">
        <v>1252</v>
      </c>
      <c r="B16" t="s">
        <v>200</v>
      </c>
      <c r="C16" s="83">
        <v>959.44</v>
      </c>
      <c r="D16" t="s">
        <v>206</v>
      </c>
      <c r="E16" s="82">
        <v>44598</v>
      </c>
      <c r="F16" s="82">
        <v>44599</v>
      </c>
      <c r="G16" s="85">
        <v>7399</v>
      </c>
      <c r="H16" t="s">
        <v>35</v>
      </c>
      <c r="I16" t="s">
        <v>1205</v>
      </c>
      <c r="J16" s="83">
        <v>4999.99</v>
      </c>
      <c r="K16" s="83">
        <v>7000</v>
      </c>
    </row>
    <row r="17" spans="1:11" x14ac:dyDescent="0.25">
      <c r="A17" t="s">
        <v>1252</v>
      </c>
      <c r="B17" t="s">
        <v>200</v>
      </c>
      <c r="C17" s="83">
        <v>959.44</v>
      </c>
      <c r="D17" t="s">
        <v>206</v>
      </c>
      <c r="E17" s="82">
        <v>44598</v>
      </c>
      <c r="F17" s="82">
        <v>44599</v>
      </c>
      <c r="G17" s="85">
        <v>7399</v>
      </c>
      <c r="H17" t="s">
        <v>35</v>
      </c>
      <c r="I17" t="s">
        <v>1206</v>
      </c>
      <c r="J17" s="83">
        <v>4999.99</v>
      </c>
      <c r="K17" s="83">
        <v>7000</v>
      </c>
    </row>
    <row r="18" spans="1:11" x14ac:dyDescent="0.25">
      <c r="A18" t="s">
        <v>1252</v>
      </c>
      <c r="B18" t="s">
        <v>200</v>
      </c>
      <c r="C18" s="83">
        <v>821.46</v>
      </c>
      <c r="D18" t="s">
        <v>1152</v>
      </c>
      <c r="E18" s="82">
        <v>44500</v>
      </c>
      <c r="F18" s="82">
        <v>44501</v>
      </c>
      <c r="G18" s="85">
        <v>5111</v>
      </c>
      <c r="H18" t="s">
        <v>33</v>
      </c>
      <c r="I18" t="s">
        <v>1153</v>
      </c>
      <c r="J18" s="83">
        <v>4999.99</v>
      </c>
      <c r="K18" s="83">
        <v>7000</v>
      </c>
    </row>
    <row r="19" spans="1:11" x14ac:dyDescent="0.25">
      <c r="A19" t="s">
        <v>1252</v>
      </c>
      <c r="B19" t="s">
        <v>200</v>
      </c>
      <c r="C19" s="83">
        <v>805.16</v>
      </c>
      <c r="D19" t="s">
        <v>1186</v>
      </c>
      <c r="E19" s="82">
        <v>44532</v>
      </c>
      <c r="F19" s="82">
        <v>44536</v>
      </c>
      <c r="G19" s="85">
        <v>5111</v>
      </c>
      <c r="H19" t="s">
        <v>33</v>
      </c>
      <c r="I19" t="s">
        <v>1187</v>
      </c>
      <c r="J19" s="83">
        <v>4999.99</v>
      </c>
      <c r="K19" s="83">
        <v>7000</v>
      </c>
    </row>
    <row r="20" spans="1:11" x14ac:dyDescent="0.25">
      <c r="A20" t="s">
        <v>1252</v>
      </c>
      <c r="B20" t="s">
        <v>200</v>
      </c>
      <c r="C20" s="83">
        <v>795</v>
      </c>
      <c r="D20" t="s">
        <v>1154</v>
      </c>
      <c r="E20" s="82">
        <v>44500</v>
      </c>
      <c r="F20" s="82">
        <v>44502</v>
      </c>
      <c r="G20" s="85">
        <v>8299</v>
      </c>
      <c r="H20" t="s">
        <v>220</v>
      </c>
      <c r="I20" t="s">
        <v>1155</v>
      </c>
      <c r="J20" s="83">
        <v>4999.99</v>
      </c>
      <c r="K20" s="83">
        <v>7000</v>
      </c>
    </row>
    <row r="21" spans="1:11" x14ac:dyDescent="0.25">
      <c r="A21" t="s">
        <v>1252</v>
      </c>
      <c r="B21" t="s">
        <v>200</v>
      </c>
      <c r="C21" s="83">
        <v>795</v>
      </c>
      <c r="D21" t="s">
        <v>1154</v>
      </c>
      <c r="E21" s="82">
        <v>44500</v>
      </c>
      <c r="F21" s="82">
        <v>44502</v>
      </c>
      <c r="G21" s="85">
        <v>8299</v>
      </c>
      <c r="H21" t="s">
        <v>220</v>
      </c>
      <c r="I21" t="s">
        <v>1156</v>
      </c>
      <c r="J21" s="83">
        <v>4999.99</v>
      </c>
      <c r="K21" s="83">
        <v>7000</v>
      </c>
    </row>
    <row r="22" spans="1:11" x14ac:dyDescent="0.25">
      <c r="A22" t="s">
        <v>1252</v>
      </c>
      <c r="B22" t="s">
        <v>200</v>
      </c>
      <c r="C22" s="83">
        <v>795</v>
      </c>
      <c r="D22" t="s">
        <v>1154</v>
      </c>
      <c r="E22" s="82">
        <v>44500</v>
      </c>
      <c r="F22" s="82">
        <v>44502</v>
      </c>
      <c r="G22" s="85">
        <v>8299</v>
      </c>
      <c r="H22" t="s">
        <v>220</v>
      </c>
      <c r="I22" t="s">
        <v>1159</v>
      </c>
      <c r="J22" s="83">
        <v>4999.99</v>
      </c>
      <c r="K22" s="83">
        <v>7000</v>
      </c>
    </row>
    <row r="23" spans="1:11" x14ac:dyDescent="0.25">
      <c r="A23" t="s">
        <v>1252</v>
      </c>
      <c r="B23" t="s">
        <v>200</v>
      </c>
      <c r="C23" s="83">
        <v>795</v>
      </c>
      <c r="D23" t="s">
        <v>1154</v>
      </c>
      <c r="E23" s="82">
        <v>44500</v>
      </c>
      <c r="F23" s="82">
        <v>44502</v>
      </c>
      <c r="G23" s="85">
        <v>8299</v>
      </c>
      <c r="H23" t="s">
        <v>220</v>
      </c>
      <c r="I23" t="s">
        <v>1160</v>
      </c>
      <c r="J23" s="83">
        <v>4999.99</v>
      </c>
      <c r="K23" s="83">
        <v>7000</v>
      </c>
    </row>
    <row r="24" spans="1:11" x14ac:dyDescent="0.25">
      <c r="A24" t="s">
        <v>1252</v>
      </c>
      <c r="B24" t="s">
        <v>200</v>
      </c>
      <c r="C24" s="83">
        <v>795</v>
      </c>
      <c r="D24" t="s">
        <v>1154</v>
      </c>
      <c r="E24" s="82">
        <v>44500</v>
      </c>
      <c r="F24" s="82">
        <v>44502</v>
      </c>
      <c r="G24" s="85">
        <v>8299</v>
      </c>
      <c r="H24" t="s">
        <v>220</v>
      </c>
      <c r="I24" t="s">
        <v>1163</v>
      </c>
      <c r="J24" s="83">
        <v>4999.99</v>
      </c>
      <c r="K24" s="83">
        <v>7000</v>
      </c>
    </row>
    <row r="25" spans="1:11" x14ac:dyDescent="0.25">
      <c r="A25" t="s">
        <v>1252</v>
      </c>
      <c r="B25" t="s">
        <v>200</v>
      </c>
      <c r="C25" s="83">
        <v>762.7</v>
      </c>
      <c r="D25" t="s">
        <v>1209</v>
      </c>
      <c r="E25" s="82">
        <v>44620</v>
      </c>
      <c r="F25" s="82">
        <v>44621</v>
      </c>
      <c r="G25" s="85">
        <v>8999</v>
      </c>
      <c r="H25" t="s">
        <v>205</v>
      </c>
      <c r="I25" t="s">
        <v>1210</v>
      </c>
      <c r="J25" s="83">
        <v>4999.99</v>
      </c>
      <c r="K25" s="83">
        <v>7000</v>
      </c>
    </row>
    <row r="26" spans="1:11" x14ac:dyDescent="0.25">
      <c r="A26" t="s">
        <v>1252</v>
      </c>
      <c r="B26" t="s">
        <v>200</v>
      </c>
      <c r="C26" s="83">
        <v>757.15</v>
      </c>
      <c r="D26" t="s">
        <v>1182</v>
      </c>
      <c r="E26" s="82">
        <v>44535</v>
      </c>
      <c r="F26" s="82">
        <v>44536</v>
      </c>
      <c r="G26" s="85">
        <v>5111</v>
      </c>
      <c r="H26" t="s">
        <v>33</v>
      </c>
      <c r="I26" t="s">
        <v>1183</v>
      </c>
      <c r="J26" s="83">
        <v>4999.99</v>
      </c>
      <c r="K26" s="83">
        <v>7000</v>
      </c>
    </row>
    <row r="27" spans="1:11" x14ac:dyDescent="0.25">
      <c r="A27" t="s">
        <v>1252</v>
      </c>
      <c r="B27" t="s">
        <v>200</v>
      </c>
      <c r="C27" s="83">
        <v>684.28</v>
      </c>
      <c r="D27" t="s">
        <v>1132</v>
      </c>
      <c r="E27" s="82">
        <v>44565</v>
      </c>
      <c r="F27" s="82">
        <v>44566</v>
      </c>
      <c r="G27" s="85">
        <v>4814</v>
      </c>
      <c r="H27" t="s">
        <v>37</v>
      </c>
      <c r="I27" t="s">
        <v>1200</v>
      </c>
      <c r="J27" s="83">
        <v>4999.99</v>
      </c>
      <c r="K27" s="83">
        <v>7000</v>
      </c>
    </row>
    <row r="28" spans="1:11" x14ac:dyDescent="0.25">
      <c r="A28" t="s">
        <v>1252</v>
      </c>
      <c r="B28" t="s">
        <v>200</v>
      </c>
      <c r="C28" s="83">
        <v>684.26</v>
      </c>
      <c r="D28" t="s">
        <v>213</v>
      </c>
      <c r="E28" s="82">
        <v>44601</v>
      </c>
      <c r="F28" s="82">
        <v>44604</v>
      </c>
      <c r="G28" s="85">
        <v>4814</v>
      </c>
      <c r="H28" t="s">
        <v>37</v>
      </c>
      <c r="I28" t="s">
        <v>1207</v>
      </c>
      <c r="J28" s="83">
        <v>4999.99</v>
      </c>
      <c r="K28" s="83">
        <v>7000</v>
      </c>
    </row>
    <row r="29" spans="1:11" x14ac:dyDescent="0.25">
      <c r="A29" t="s">
        <v>1252</v>
      </c>
      <c r="B29" t="s">
        <v>200</v>
      </c>
      <c r="C29" s="83">
        <v>684.2</v>
      </c>
      <c r="D29" t="s">
        <v>213</v>
      </c>
      <c r="E29" s="82">
        <v>44633</v>
      </c>
      <c r="F29" s="82">
        <v>44634</v>
      </c>
      <c r="G29" s="85">
        <v>4814</v>
      </c>
      <c r="H29" t="s">
        <v>37</v>
      </c>
      <c r="I29" t="s">
        <v>1218</v>
      </c>
      <c r="J29" s="83">
        <v>4999.99</v>
      </c>
      <c r="K29" s="83">
        <v>7000</v>
      </c>
    </row>
    <row r="30" spans="1:11" x14ac:dyDescent="0.25">
      <c r="A30" t="s">
        <v>1252</v>
      </c>
      <c r="B30" t="s">
        <v>200</v>
      </c>
      <c r="C30" s="83">
        <v>665.26</v>
      </c>
      <c r="D30" t="s">
        <v>1146</v>
      </c>
      <c r="E30" s="82">
        <v>44492</v>
      </c>
      <c r="F30" s="82">
        <v>44494</v>
      </c>
      <c r="G30" s="85">
        <v>7393</v>
      </c>
      <c r="H30" t="s">
        <v>1147</v>
      </c>
      <c r="I30" t="s">
        <v>1149</v>
      </c>
      <c r="J30" s="83">
        <v>4999.99</v>
      </c>
      <c r="K30" s="83">
        <v>7000</v>
      </c>
    </row>
    <row r="31" spans="1:11" x14ac:dyDescent="0.25">
      <c r="A31" t="s">
        <v>1252</v>
      </c>
      <c r="B31" t="s">
        <v>200</v>
      </c>
      <c r="C31" s="83">
        <v>580</v>
      </c>
      <c r="D31" t="s">
        <v>797</v>
      </c>
      <c r="E31" s="82">
        <v>44640</v>
      </c>
      <c r="F31" s="82">
        <v>44640</v>
      </c>
      <c r="G31" s="85">
        <v>5045</v>
      </c>
      <c r="H31" t="s">
        <v>38</v>
      </c>
      <c r="I31" t="s">
        <v>1220</v>
      </c>
      <c r="J31" s="83">
        <v>4999.99</v>
      </c>
      <c r="K31" s="83">
        <v>7000</v>
      </c>
    </row>
    <row r="32" spans="1:11" x14ac:dyDescent="0.25">
      <c r="A32" t="s">
        <v>1252</v>
      </c>
      <c r="B32" t="s">
        <v>200</v>
      </c>
      <c r="C32" s="83">
        <v>500</v>
      </c>
      <c r="D32" t="s">
        <v>1150</v>
      </c>
      <c r="E32" s="82">
        <v>44500</v>
      </c>
      <c r="F32" s="82">
        <v>44501</v>
      </c>
      <c r="G32" s="85">
        <v>8398</v>
      </c>
      <c r="H32" t="s">
        <v>223</v>
      </c>
      <c r="I32" t="s">
        <v>1151</v>
      </c>
      <c r="J32" s="83">
        <v>4999.99</v>
      </c>
      <c r="K32" s="83">
        <v>7000</v>
      </c>
    </row>
    <row r="33" spans="1:11" x14ac:dyDescent="0.25">
      <c r="A33" t="s">
        <v>1252</v>
      </c>
      <c r="B33" t="s">
        <v>200</v>
      </c>
      <c r="C33" s="83">
        <v>499</v>
      </c>
      <c r="D33" t="s">
        <v>1243</v>
      </c>
      <c r="E33" s="82">
        <v>44711</v>
      </c>
      <c r="F33" s="82">
        <v>44712</v>
      </c>
      <c r="G33" s="85">
        <v>5999</v>
      </c>
      <c r="H33" t="s">
        <v>251</v>
      </c>
      <c r="I33" t="s">
        <v>1244</v>
      </c>
      <c r="J33" s="83">
        <v>4999.99</v>
      </c>
      <c r="K33" s="83">
        <v>7000</v>
      </c>
    </row>
    <row r="34" spans="1:11" x14ac:dyDescent="0.25">
      <c r="A34" t="s">
        <v>1252</v>
      </c>
      <c r="B34" t="s">
        <v>200</v>
      </c>
      <c r="C34" s="83">
        <v>481.12</v>
      </c>
      <c r="D34" t="s">
        <v>1165</v>
      </c>
      <c r="E34" s="82">
        <v>44504</v>
      </c>
      <c r="F34" s="82">
        <v>44506</v>
      </c>
      <c r="G34" s="85">
        <v>5111</v>
      </c>
      <c r="H34" t="s">
        <v>33</v>
      </c>
      <c r="I34" t="s">
        <v>1166</v>
      </c>
      <c r="J34" s="83">
        <v>4999.99</v>
      </c>
      <c r="K34" s="83">
        <v>7000</v>
      </c>
    </row>
    <row r="35" spans="1:11" x14ac:dyDescent="0.25">
      <c r="A35" t="s">
        <v>1252</v>
      </c>
      <c r="B35" t="s">
        <v>200</v>
      </c>
      <c r="C35" s="83">
        <v>466.74</v>
      </c>
      <c r="D35" t="s">
        <v>1222</v>
      </c>
      <c r="E35" s="82">
        <v>44644</v>
      </c>
      <c r="F35" s="82">
        <v>44646</v>
      </c>
      <c r="G35" s="85">
        <v>5968</v>
      </c>
      <c r="H35" t="s">
        <v>210</v>
      </c>
      <c r="I35" t="s">
        <v>1223</v>
      </c>
      <c r="J35" s="83">
        <v>4999.99</v>
      </c>
      <c r="K35" s="83">
        <v>7000</v>
      </c>
    </row>
    <row r="36" spans="1:11" x14ac:dyDescent="0.25">
      <c r="A36" t="s">
        <v>1252</v>
      </c>
      <c r="B36" t="s">
        <v>200</v>
      </c>
      <c r="C36" s="83">
        <v>425.4</v>
      </c>
      <c r="D36" t="s">
        <v>411</v>
      </c>
      <c r="E36" s="82">
        <v>44695</v>
      </c>
      <c r="F36" s="82">
        <v>44697</v>
      </c>
      <c r="G36" s="85">
        <v>5045</v>
      </c>
      <c r="H36" t="s">
        <v>38</v>
      </c>
      <c r="I36" t="s">
        <v>1236</v>
      </c>
      <c r="J36" s="83">
        <v>4999.99</v>
      </c>
      <c r="K36" s="83">
        <v>7000</v>
      </c>
    </row>
    <row r="37" spans="1:11" x14ac:dyDescent="0.25">
      <c r="A37" t="s">
        <v>1252</v>
      </c>
      <c r="B37" t="s">
        <v>200</v>
      </c>
      <c r="C37" s="83">
        <v>422.78</v>
      </c>
      <c r="D37" t="s">
        <v>797</v>
      </c>
      <c r="E37" s="82">
        <v>44517</v>
      </c>
      <c r="F37" s="82">
        <v>44517</v>
      </c>
      <c r="G37" s="85">
        <v>5045</v>
      </c>
      <c r="H37" t="s">
        <v>38</v>
      </c>
      <c r="I37" t="s">
        <v>1169</v>
      </c>
      <c r="J37" s="83">
        <v>4999.99</v>
      </c>
      <c r="K37" s="83">
        <v>7000</v>
      </c>
    </row>
    <row r="38" spans="1:11" x14ac:dyDescent="0.25">
      <c r="A38" t="s">
        <v>1252</v>
      </c>
      <c r="B38" t="s">
        <v>200</v>
      </c>
      <c r="C38" s="83">
        <v>398.92</v>
      </c>
      <c r="D38" t="s">
        <v>1172</v>
      </c>
      <c r="E38" s="82">
        <v>44517</v>
      </c>
      <c r="F38" s="82">
        <v>44520</v>
      </c>
      <c r="G38" s="85">
        <v>5111</v>
      </c>
      <c r="H38" t="s">
        <v>33</v>
      </c>
      <c r="I38" t="s">
        <v>1173</v>
      </c>
      <c r="J38" s="83">
        <v>4999.99</v>
      </c>
      <c r="K38" s="83">
        <v>7000</v>
      </c>
    </row>
    <row r="39" spans="1:11" x14ac:dyDescent="0.25">
      <c r="A39" t="s">
        <v>1252</v>
      </c>
      <c r="B39" t="s">
        <v>200</v>
      </c>
      <c r="C39" s="83">
        <v>360</v>
      </c>
      <c r="D39" t="s">
        <v>1146</v>
      </c>
      <c r="E39" s="82">
        <v>44492</v>
      </c>
      <c r="F39" s="82">
        <v>44494</v>
      </c>
      <c r="G39" s="85">
        <v>7393</v>
      </c>
      <c r="H39" t="s">
        <v>1147</v>
      </c>
      <c r="I39" t="s">
        <v>1148</v>
      </c>
      <c r="J39" s="83">
        <v>4999.99</v>
      </c>
      <c r="K39" s="83">
        <v>7000</v>
      </c>
    </row>
    <row r="40" spans="1:11" x14ac:dyDescent="0.25">
      <c r="A40" t="s">
        <v>1252</v>
      </c>
      <c r="B40" t="s">
        <v>200</v>
      </c>
      <c r="C40" s="83">
        <v>289</v>
      </c>
      <c r="D40" t="s">
        <v>233</v>
      </c>
      <c r="E40" s="82">
        <v>44629</v>
      </c>
      <c r="F40" s="82">
        <v>44632</v>
      </c>
      <c r="G40" s="85">
        <v>1711</v>
      </c>
      <c r="H40" t="s">
        <v>234</v>
      </c>
      <c r="I40" t="s">
        <v>1216</v>
      </c>
      <c r="J40" s="83">
        <v>4999.99</v>
      </c>
      <c r="K40" s="83">
        <v>7000</v>
      </c>
    </row>
    <row r="41" spans="1:11" x14ac:dyDescent="0.25">
      <c r="A41" t="s">
        <v>1252</v>
      </c>
      <c r="B41" t="s">
        <v>200</v>
      </c>
      <c r="C41" s="83">
        <v>256</v>
      </c>
      <c r="D41" t="s">
        <v>797</v>
      </c>
      <c r="E41" s="82">
        <v>44640</v>
      </c>
      <c r="F41" s="82">
        <v>44640</v>
      </c>
      <c r="G41" s="85">
        <v>5045</v>
      </c>
      <c r="H41" t="s">
        <v>38</v>
      </c>
      <c r="I41" t="s">
        <v>1219</v>
      </c>
      <c r="J41" s="83">
        <v>4999.99</v>
      </c>
      <c r="K41" s="83">
        <v>7000</v>
      </c>
    </row>
    <row r="42" spans="1:11" x14ac:dyDescent="0.25">
      <c r="A42" t="s">
        <v>1252</v>
      </c>
      <c r="B42" t="s">
        <v>200</v>
      </c>
      <c r="C42" s="83">
        <v>234</v>
      </c>
      <c r="D42" t="s">
        <v>227</v>
      </c>
      <c r="E42" s="82">
        <v>44676</v>
      </c>
      <c r="F42" s="82">
        <v>44677</v>
      </c>
      <c r="G42" s="85">
        <v>9399</v>
      </c>
      <c r="H42" t="s">
        <v>228</v>
      </c>
      <c r="I42" t="s">
        <v>1231</v>
      </c>
      <c r="J42" s="83">
        <v>4999.99</v>
      </c>
      <c r="K42" s="83">
        <v>7000</v>
      </c>
    </row>
    <row r="43" spans="1:11" x14ac:dyDescent="0.25">
      <c r="A43" t="s">
        <v>1252</v>
      </c>
      <c r="B43" t="s">
        <v>200</v>
      </c>
      <c r="C43" s="83">
        <v>192.79</v>
      </c>
      <c r="D43" t="s">
        <v>1184</v>
      </c>
      <c r="E43" s="82">
        <v>44532</v>
      </c>
      <c r="F43" s="82">
        <v>44536</v>
      </c>
      <c r="G43" s="85">
        <v>5111</v>
      </c>
      <c r="H43" t="s">
        <v>33</v>
      </c>
      <c r="I43" t="s">
        <v>1185</v>
      </c>
      <c r="J43" s="83">
        <v>4999.99</v>
      </c>
      <c r="K43" s="83">
        <v>7000</v>
      </c>
    </row>
    <row r="44" spans="1:11" x14ac:dyDescent="0.25">
      <c r="A44" t="s">
        <v>1252</v>
      </c>
      <c r="B44" t="s">
        <v>200</v>
      </c>
      <c r="C44" s="83">
        <v>192</v>
      </c>
      <c r="D44" t="s">
        <v>1214</v>
      </c>
      <c r="E44" s="82">
        <v>44629</v>
      </c>
      <c r="F44" s="82">
        <v>44632</v>
      </c>
      <c r="G44" s="85">
        <v>5045</v>
      </c>
      <c r="H44" t="s">
        <v>38</v>
      </c>
      <c r="I44" t="s">
        <v>1215</v>
      </c>
      <c r="J44" s="83">
        <v>4999.99</v>
      </c>
      <c r="K44" s="83">
        <v>7000</v>
      </c>
    </row>
    <row r="45" spans="1:11" x14ac:dyDescent="0.25">
      <c r="A45" t="s">
        <v>1252</v>
      </c>
      <c r="B45" t="s">
        <v>200</v>
      </c>
      <c r="C45" s="83">
        <v>178.43</v>
      </c>
      <c r="D45" t="s">
        <v>411</v>
      </c>
      <c r="E45" s="82">
        <v>44713</v>
      </c>
      <c r="F45" s="82">
        <v>44716</v>
      </c>
      <c r="G45" s="85">
        <v>5045</v>
      </c>
      <c r="H45" t="s">
        <v>38</v>
      </c>
      <c r="I45" t="s">
        <v>1245</v>
      </c>
      <c r="J45" s="83">
        <v>4999.99</v>
      </c>
      <c r="K45" s="83">
        <v>7000</v>
      </c>
    </row>
    <row r="46" spans="1:11" x14ac:dyDescent="0.25">
      <c r="A46" t="s">
        <v>1252</v>
      </c>
      <c r="B46" t="s">
        <v>200</v>
      </c>
      <c r="C46" s="83">
        <v>175.72</v>
      </c>
      <c r="D46" t="s">
        <v>49</v>
      </c>
      <c r="E46" s="82">
        <v>44623</v>
      </c>
      <c r="F46" s="82">
        <v>44625</v>
      </c>
      <c r="G46" s="85">
        <v>4899</v>
      </c>
      <c r="H46" t="s">
        <v>41</v>
      </c>
      <c r="I46" t="s">
        <v>1211</v>
      </c>
      <c r="J46" s="83">
        <v>4999.99</v>
      </c>
      <c r="K46" s="83">
        <v>7000</v>
      </c>
    </row>
    <row r="47" spans="1:11" x14ac:dyDescent="0.25">
      <c r="A47" t="s">
        <v>1252</v>
      </c>
      <c r="B47" t="s">
        <v>200</v>
      </c>
      <c r="C47" s="83">
        <v>175.72</v>
      </c>
      <c r="D47" t="s">
        <v>49</v>
      </c>
      <c r="E47" s="82">
        <v>44676</v>
      </c>
      <c r="F47" s="82">
        <v>44676</v>
      </c>
      <c r="G47" s="85">
        <v>4899</v>
      </c>
      <c r="H47" t="s">
        <v>41</v>
      </c>
      <c r="I47" t="s">
        <v>1230</v>
      </c>
      <c r="J47" s="83">
        <v>4999.99</v>
      </c>
      <c r="K47" s="83">
        <v>7000</v>
      </c>
    </row>
    <row r="48" spans="1:11" x14ac:dyDescent="0.25">
      <c r="A48" t="s">
        <v>1252</v>
      </c>
      <c r="B48" t="s">
        <v>200</v>
      </c>
      <c r="C48" s="83">
        <v>172.54</v>
      </c>
      <c r="D48" t="s">
        <v>49</v>
      </c>
      <c r="E48" s="82">
        <v>44623</v>
      </c>
      <c r="F48" s="82">
        <v>44625</v>
      </c>
      <c r="G48" s="85">
        <v>4899</v>
      </c>
      <c r="H48" t="s">
        <v>41</v>
      </c>
      <c r="I48" t="s">
        <v>1213</v>
      </c>
      <c r="J48" s="83">
        <v>4999.99</v>
      </c>
      <c r="K48" s="83">
        <v>7000</v>
      </c>
    </row>
    <row r="49" spans="1:11" x14ac:dyDescent="0.25">
      <c r="A49" t="s">
        <v>1252</v>
      </c>
      <c r="B49" t="s">
        <v>200</v>
      </c>
      <c r="C49" s="83">
        <v>169.14</v>
      </c>
      <c r="D49" t="s">
        <v>49</v>
      </c>
      <c r="E49" s="82">
        <v>44474</v>
      </c>
      <c r="F49" s="82">
        <v>44474</v>
      </c>
      <c r="G49" s="85">
        <v>4899</v>
      </c>
      <c r="H49" t="s">
        <v>41</v>
      </c>
      <c r="I49" t="s">
        <v>1129</v>
      </c>
      <c r="J49" s="83">
        <v>4999.99</v>
      </c>
      <c r="K49" s="83">
        <v>7000</v>
      </c>
    </row>
    <row r="50" spans="1:11" x14ac:dyDescent="0.25">
      <c r="A50" t="s">
        <v>1252</v>
      </c>
      <c r="B50" t="s">
        <v>200</v>
      </c>
      <c r="C50" s="83">
        <v>169.11</v>
      </c>
      <c r="D50" t="s">
        <v>49</v>
      </c>
      <c r="E50" s="82">
        <v>44530</v>
      </c>
      <c r="F50" s="82">
        <v>44530</v>
      </c>
      <c r="G50" s="85">
        <v>4899</v>
      </c>
      <c r="H50" t="s">
        <v>41</v>
      </c>
      <c r="I50" t="s">
        <v>1176</v>
      </c>
      <c r="J50" s="83">
        <v>4999.99</v>
      </c>
      <c r="K50" s="83">
        <v>7000</v>
      </c>
    </row>
    <row r="51" spans="1:11" x14ac:dyDescent="0.25">
      <c r="A51" t="s">
        <v>1252</v>
      </c>
      <c r="B51" t="s">
        <v>200</v>
      </c>
      <c r="C51" s="83">
        <v>165.2</v>
      </c>
      <c r="D51" t="s">
        <v>49</v>
      </c>
      <c r="E51" s="82">
        <v>44474</v>
      </c>
      <c r="F51" s="82">
        <v>44474</v>
      </c>
      <c r="G51" s="85">
        <v>4899</v>
      </c>
      <c r="H51" t="s">
        <v>41</v>
      </c>
      <c r="I51" t="s">
        <v>1128</v>
      </c>
      <c r="J51" s="83">
        <v>4999.99</v>
      </c>
      <c r="K51" s="83">
        <v>7000</v>
      </c>
    </row>
    <row r="52" spans="1:11" x14ac:dyDescent="0.25">
      <c r="A52" t="s">
        <v>1252</v>
      </c>
      <c r="B52" t="s">
        <v>200</v>
      </c>
      <c r="C52" s="83">
        <v>165.17</v>
      </c>
      <c r="D52" t="s">
        <v>49</v>
      </c>
      <c r="E52" s="82">
        <v>44530</v>
      </c>
      <c r="F52" s="82">
        <v>44530</v>
      </c>
      <c r="G52" s="85">
        <v>4899</v>
      </c>
      <c r="H52" t="s">
        <v>41</v>
      </c>
      <c r="I52" t="s">
        <v>1175</v>
      </c>
      <c r="J52" s="83">
        <v>4999.99</v>
      </c>
      <c r="K52" s="83">
        <v>7000</v>
      </c>
    </row>
    <row r="53" spans="1:11" x14ac:dyDescent="0.25">
      <c r="A53" t="s">
        <v>1252</v>
      </c>
      <c r="B53" t="s">
        <v>200</v>
      </c>
      <c r="C53" s="83">
        <v>159.19999999999999</v>
      </c>
      <c r="D53" t="s">
        <v>1226</v>
      </c>
      <c r="E53" s="82">
        <v>44665</v>
      </c>
      <c r="F53" s="82">
        <v>44667</v>
      </c>
      <c r="G53" s="85">
        <v>7311</v>
      </c>
      <c r="H53" t="s">
        <v>199</v>
      </c>
      <c r="I53" t="s">
        <v>1228</v>
      </c>
      <c r="J53" s="83">
        <v>4999.99</v>
      </c>
      <c r="K53" s="83">
        <v>7000</v>
      </c>
    </row>
    <row r="54" spans="1:11" x14ac:dyDescent="0.25">
      <c r="A54" t="s">
        <v>1252</v>
      </c>
      <c r="B54" t="s">
        <v>200</v>
      </c>
      <c r="C54" s="83">
        <v>125</v>
      </c>
      <c r="D54" t="s">
        <v>1140</v>
      </c>
      <c r="E54" s="82">
        <v>44485</v>
      </c>
      <c r="F54" s="82">
        <v>44486</v>
      </c>
      <c r="G54" s="85">
        <v>9399</v>
      </c>
      <c r="H54" t="s">
        <v>228</v>
      </c>
      <c r="I54" t="s">
        <v>1141</v>
      </c>
      <c r="J54" s="83">
        <v>4999.99</v>
      </c>
      <c r="K54" s="83">
        <v>7000</v>
      </c>
    </row>
    <row r="55" spans="1:11" x14ac:dyDescent="0.25">
      <c r="A55" t="s">
        <v>1252</v>
      </c>
      <c r="B55" t="s">
        <v>200</v>
      </c>
      <c r="C55" s="83">
        <v>125</v>
      </c>
      <c r="D55" t="s">
        <v>1140</v>
      </c>
      <c r="E55" s="82">
        <v>44488</v>
      </c>
      <c r="F55" s="82">
        <v>44489</v>
      </c>
      <c r="G55" s="85">
        <v>9399</v>
      </c>
      <c r="H55" t="s">
        <v>228</v>
      </c>
      <c r="I55" t="s">
        <v>1145</v>
      </c>
      <c r="J55" s="83">
        <v>4999.99</v>
      </c>
      <c r="K55" s="83">
        <v>7000</v>
      </c>
    </row>
    <row r="56" spans="1:11" x14ac:dyDescent="0.25">
      <c r="A56" t="s">
        <v>1252</v>
      </c>
      <c r="B56" t="s">
        <v>200</v>
      </c>
      <c r="C56" s="83">
        <v>125</v>
      </c>
      <c r="D56" t="s">
        <v>1140</v>
      </c>
      <c r="E56" s="82">
        <v>44537</v>
      </c>
      <c r="F56" s="82">
        <v>44538</v>
      </c>
      <c r="G56" s="85">
        <v>9399</v>
      </c>
      <c r="H56" t="s">
        <v>228</v>
      </c>
      <c r="I56" t="s">
        <v>1190</v>
      </c>
      <c r="J56" s="83">
        <v>4999.99</v>
      </c>
      <c r="K56" s="83">
        <v>7000</v>
      </c>
    </row>
    <row r="57" spans="1:11" x14ac:dyDescent="0.25">
      <c r="A57" t="s">
        <v>1252</v>
      </c>
      <c r="B57" t="s">
        <v>200</v>
      </c>
      <c r="C57" s="83">
        <v>125</v>
      </c>
      <c r="D57" t="s">
        <v>1140</v>
      </c>
      <c r="E57" s="82">
        <v>44558</v>
      </c>
      <c r="F57" s="82">
        <v>44559</v>
      </c>
      <c r="G57" s="85">
        <v>9399</v>
      </c>
      <c r="H57" t="s">
        <v>228</v>
      </c>
      <c r="I57" t="s">
        <v>1195</v>
      </c>
      <c r="J57" s="83">
        <v>4999.99</v>
      </c>
      <c r="K57" s="83">
        <v>7000</v>
      </c>
    </row>
    <row r="58" spans="1:11" x14ac:dyDescent="0.25">
      <c r="A58" t="s">
        <v>1252</v>
      </c>
      <c r="B58" t="s">
        <v>200</v>
      </c>
      <c r="C58" s="83">
        <v>119.96</v>
      </c>
      <c r="D58" t="s">
        <v>1138</v>
      </c>
      <c r="E58" s="82">
        <v>44482</v>
      </c>
      <c r="F58" s="82">
        <v>44485</v>
      </c>
      <c r="G58" s="85">
        <v>5111</v>
      </c>
      <c r="H58" t="s">
        <v>33</v>
      </c>
      <c r="I58" t="s">
        <v>1139</v>
      </c>
      <c r="J58" s="83">
        <v>4999.99</v>
      </c>
      <c r="K58" s="83">
        <v>7000</v>
      </c>
    </row>
    <row r="59" spans="1:11" x14ac:dyDescent="0.25">
      <c r="A59" t="s">
        <v>1252</v>
      </c>
      <c r="B59" t="s">
        <v>200</v>
      </c>
      <c r="C59" s="83">
        <v>112.37</v>
      </c>
      <c r="D59" t="s">
        <v>229</v>
      </c>
      <c r="E59" s="82">
        <v>44623</v>
      </c>
      <c r="F59" s="82">
        <v>44625</v>
      </c>
      <c r="G59" s="85">
        <v>7399</v>
      </c>
      <c r="H59" t="s">
        <v>35</v>
      </c>
      <c r="I59" t="s">
        <v>1212</v>
      </c>
      <c r="J59" s="83">
        <v>4999.99</v>
      </c>
      <c r="K59" s="83">
        <v>7000</v>
      </c>
    </row>
    <row r="60" spans="1:11" x14ac:dyDescent="0.25">
      <c r="A60" t="s">
        <v>1252</v>
      </c>
      <c r="B60" t="s">
        <v>200</v>
      </c>
      <c r="C60" s="83">
        <v>110.89</v>
      </c>
      <c r="D60" t="s">
        <v>229</v>
      </c>
      <c r="E60" s="82">
        <v>44502</v>
      </c>
      <c r="F60" s="82">
        <v>44503</v>
      </c>
      <c r="G60" s="85">
        <v>7399</v>
      </c>
      <c r="H60" t="s">
        <v>35</v>
      </c>
      <c r="I60" t="s">
        <v>1164</v>
      </c>
      <c r="J60" s="83">
        <v>4999.99</v>
      </c>
      <c r="K60" s="83">
        <v>7000</v>
      </c>
    </row>
    <row r="61" spans="1:11" x14ac:dyDescent="0.25">
      <c r="A61" t="s">
        <v>1252</v>
      </c>
      <c r="B61" t="s">
        <v>200</v>
      </c>
      <c r="C61" s="83">
        <v>99.95</v>
      </c>
      <c r="D61" t="s">
        <v>258</v>
      </c>
      <c r="E61" s="82">
        <v>44487</v>
      </c>
      <c r="F61" s="82">
        <v>44488</v>
      </c>
      <c r="G61" s="85">
        <v>7372</v>
      </c>
      <c r="H61" t="s">
        <v>226</v>
      </c>
      <c r="I61" t="s">
        <v>1142</v>
      </c>
      <c r="J61" s="83">
        <v>4999.99</v>
      </c>
      <c r="K61" s="83">
        <v>7000</v>
      </c>
    </row>
    <row r="62" spans="1:11" x14ac:dyDescent="0.25">
      <c r="A62" t="s">
        <v>1252</v>
      </c>
      <c r="B62" t="s">
        <v>200</v>
      </c>
      <c r="C62" s="83">
        <v>93.91</v>
      </c>
      <c r="D62" t="s">
        <v>411</v>
      </c>
      <c r="E62" s="82">
        <v>44663</v>
      </c>
      <c r="F62" s="82">
        <v>44667</v>
      </c>
      <c r="G62" s="85">
        <v>5045</v>
      </c>
      <c r="H62" t="s">
        <v>38</v>
      </c>
      <c r="I62" t="s">
        <v>1225</v>
      </c>
      <c r="J62" s="83">
        <v>4999.99</v>
      </c>
      <c r="K62" s="83">
        <v>7000</v>
      </c>
    </row>
    <row r="63" spans="1:11" x14ac:dyDescent="0.25">
      <c r="A63" t="s">
        <v>1252</v>
      </c>
      <c r="B63" t="s">
        <v>200</v>
      </c>
      <c r="C63" s="83">
        <v>81.98</v>
      </c>
      <c r="D63" t="s">
        <v>49</v>
      </c>
      <c r="E63" s="82">
        <v>44565</v>
      </c>
      <c r="F63" s="82">
        <v>44565</v>
      </c>
      <c r="G63" s="85">
        <v>4899</v>
      </c>
      <c r="H63" t="s">
        <v>41</v>
      </c>
      <c r="I63" t="s">
        <v>1197</v>
      </c>
      <c r="J63" s="83">
        <v>4999.99</v>
      </c>
      <c r="K63" s="83">
        <v>7000</v>
      </c>
    </row>
    <row r="64" spans="1:11" x14ac:dyDescent="0.25">
      <c r="A64" t="s">
        <v>1252</v>
      </c>
      <c r="B64" t="s">
        <v>200</v>
      </c>
      <c r="C64" s="83">
        <v>81.27</v>
      </c>
      <c r="D64" t="s">
        <v>49</v>
      </c>
      <c r="E64" s="82">
        <v>44676</v>
      </c>
      <c r="F64" s="82">
        <v>44676</v>
      </c>
      <c r="G64" s="85">
        <v>4899</v>
      </c>
      <c r="H64" t="s">
        <v>41</v>
      </c>
      <c r="I64" t="s">
        <v>1229</v>
      </c>
      <c r="J64" s="83">
        <v>4999.99</v>
      </c>
      <c r="K64" s="83">
        <v>7000</v>
      </c>
    </row>
    <row r="65" spans="1:11" x14ac:dyDescent="0.25">
      <c r="A65" t="s">
        <v>1252</v>
      </c>
      <c r="B65" t="s">
        <v>200</v>
      </c>
      <c r="C65" s="83">
        <v>80.709999999999994</v>
      </c>
      <c r="D65" t="s">
        <v>49</v>
      </c>
      <c r="E65" s="82">
        <v>44565</v>
      </c>
      <c r="F65" s="82">
        <v>44565</v>
      </c>
      <c r="G65" s="85">
        <v>4899</v>
      </c>
      <c r="H65" t="s">
        <v>41</v>
      </c>
      <c r="I65" t="s">
        <v>1196</v>
      </c>
      <c r="J65" s="83">
        <v>4999.99</v>
      </c>
      <c r="K65" s="83">
        <v>7000</v>
      </c>
    </row>
    <row r="66" spans="1:11" x14ac:dyDescent="0.25">
      <c r="A66" t="s">
        <v>1252</v>
      </c>
      <c r="B66" t="s">
        <v>200</v>
      </c>
      <c r="C66" s="83">
        <v>61.25</v>
      </c>
      <c r="D66" t="s">
        <v>1188</v>
      </c>
      <c r="E66" s="82">
        <v>44536</v>
      </c>
      <c r="F66" s="82">
        <v>44538</v>
      </c>
      <c r="G66" s="85">
        <v>7399</v>
      </c>
      <c r="H66" t="s">
        <v>35</v>
      </c>
      <c r="I66" t="s">
        <v>1189</v>
      </c>
      <c r="J66" s="83">
        <v>4999.99</v>
      </c>
      <c r="K66" s="83">
        <v>7000</v>
      </c>
    </row>
    <row r="67" spans="1:11" x14ac:dyDescent="0.25">
      <c r="A67" t="s">
        <v>1252</v>
      </c>
      <c r="B67" t="s">
        <v>200</v>
      </c>
      <c r="C67" s="83">
        <v>59.16</v>
      </c>
      <c r="D67" t="s">
        <v>229</v>
      </c>
      <c r="E67" s="82">
        <v>44565</v>
      </c>
      <c r="F67" s="82">
        <v>44566</v>
      </c>
      <c r="G67" s="85">
        <v>7399</v>
      </c>
      <c r="H67" t="s">
        <v>35</v>
      </c>
      <c r="I67" t="s">
        <v>1199</v>
      </c>
      <c r="J67" s="83">
        <v>4999.99</v>
      </c>
      <c r="K67" s="83">
        <v>7000</v>
      </c>
    </row>
    <row r="68" spans="1:11" x14ac:dyDescent="0.25">
      <c r="A68" t="s">
        <v>1252</v>
      </c>
      <c r="B68" t="s">
        <v>200</v>
      </c>
      <c r="C68" s="83">
        <v>55.65</v>
      </c>
      <c r="D68" t="s">
        <v>229</v>
      </c>
      <c r="E68" s="82">
        <v>44565</v>
      </c>
      <c r="F68" s="82">
        <v>44566</v>
      </c>
      <c r="G68" s="85">
        <v>7399</v>
      </c>
      <c r="H68" t="s">
        <v>35</v>
      </c>
      <c r="I68" t="s">
        <v>1198</v>
      </c>
      <c r="J68" s="83">
        <v>4999.99</v>
      </c>
      <c r="K68" s="83">
        <v>7000</v>
      </c>
    </row>
    <row r="69" spans="1:11" x14ac:dyDescent="0.25">
      <c r="A69" t="s">
        <v>1252</v>
      </c>
      <c r="B69" t="s">
        <v>200</v>
      </c>
      <c r="C69" s="83">
        <v>54.98</v>
      </c>
      <c r="D69" t="s">
        <v>1167</v>
      </c>
      <c r="E69" s="82">
        <v>44514</v>
      </c>
      <c r="F69" s="82">
        <v>44515</v>
      </c>
      <c r="G69" s="85">
        <v>5111</v>
      </c>
      <c r="H69" t="s">
        <v>33</v>
      </c>
      <c r="I69" t="s">
        <v>1168</v>
      </c>
      <c r="J69" s="83">
        <v>4999.99</v>
      </c>
      <c r="K69" s="83">
        <v>7000</v>
      </c>
    </row>
    <row r="70" spans="1:11" x14ac:dyDescent="0.25">
      <c r="A70" t="s">
        <v>1252</v>
      </c>
      <c r="B70" t="s">
        <v>200</v>
      </c>
      <c r="C70" s="83">
        <v>52.99</v>
      </c>
      <c r="D70" t="s">
        <v>1170</v>
      </c>
      <c r="E70" s="82">
        <v>44517</v>
      </c>
      <c r="F70" s="82">
        <v>44520</v>
      </c>
      <c r="G70" s="85">
        <v>5111</v>
      </c>
      <c r="H70" t="s">
        <v>33</v>
      </c>
      <c r="I70" t="s">
        <v>1171</v>
      </c>
      <c r="J70" s="83">
        <v>4999.99</v>
      </c>
      <c r="K70" s="83">
        <v>7000</v>
      </c>
    </row>
    <row r="71" spans="1:11" x14ac:dyDescent="0.25">
      <c r="A71" t="s">
        <v>1252</v>
      </c>
      <c r="B71" t="s">
        <v>200</v>
      </c>
      <c r="C71" s="83">
        <v>50</v>
      </c>
      <c r="D71" t="s">
        <v>1193</v>
      </c>
      <c r="E71" s="82">
        <v>44557</v>
      </c>
      <c r="F71" s="82">
        <v>44558</v>
      </c>
      <c r="G71" s="85">
        <v>4816</v>
      </c>
      <c r="H71" t="s">
        <v>34</v>
      </c>
      <c r="I71" t="s">
        <v>1194</v>
      </c>
      <c r="J71" s="83">
        <v>4999.99</v>
      </c>
      <c r="K71" s="83">
        <v>7000</v>
      </c>
    </row>
    <row r="72" spans="1:11" x14ac:dyDescent="0.25">
      <c r="A72" t="s">
        <v>1252</v>
      </c>
      <c r="B72" t="s">
        <v>200</v>
      </c>
      <c r="C72" s="83">
        <v>50</v>
      </c>
      <c r="D72" t="s">
        <v>1193</v>
      </c>
      <c r="E72" s="82">
        <v>44588</v>
      </c>
      <c r="F72" s="82">
        <v>44590</v>
      </c>
      <c r="G72" s="85">
        <v>4816</v>
      </c>
      <c r="H72" t="s">
        <v>34</v>
      </c>
      <c r="I72" t="s">
        <v>1203</v>
      </c>
      <c r="J72" s="83">
        <v>4999.99</v>
      </c>
      <c r="K72" s="83">
        <v>7000</v>
      </c>
    </row>
    <row r="73" spans="1:11" x14ac:dyDescent="0.25">
      <c r="A73" t="s">
        <v>1252</v>
      </c>
      <c r="B73" t="s">
        <v>200</v>
      </c>
      <c r="C73" s="83">
        <v>50</v>
      </c>
      <c r="D73" t="s">
        <v>1193</v>
      </c>
      <c r="E73" s="82">
        <v>44619</v>
      </c>
      <c r="F73" s="82">
        <v>44620</v>
      </c>
      <c r="G73" s="85">
        <v>4816</v>
      </c>
      <c r="H73" t="s">
        <v>34</v>
      </c>
      <c r="I73" t="s">
        <v>1208</v>
      </c>
      <c r="J73" s="83">
        <v>4999.99</v>
      </c>
      <c r="K73" s="83">
        <v>7000</v>
      </c>
    </row>
    <row r="74" spans="1:11" x14ac:dyDescent="0.25">
      <c r="A74" t="s">
        <v>1252</v>
      </c>
      <c r="B74" t="s">
        <v>200</v>
      </c>
      <c r="C74" s="83">
        <v>50</v>
      </c>
      <c r="D74" t="s">
        <v>1193</v>
      </c>
      <c r="E74" s="82">
        <v>44647</v>
      </c>
      <c r="F74" s="82">
        <v>44648</v>
      </c>
      <c r="G74" s="85">
        <v>4816</v>
      </c>
      <c r="H74" t="s">
        <v>34</v>
      </c>
      <c r="I74" t="s">
        <v>1224</v>
      </c>
      <c r="J74" s="83">
        <v>4999.99</v>
      </c>
      <c r="K74" s="83">
        <v>7000</v>
      </c>
    </row>
    <row r="75" spans="1:11" x14ac:dyDescent="0.25">
      <c r="A75" t="s">
        <v>1252</v>
      </c>
      <c r="B75" t="s">
        <v>200</v>
      </c>
      <c r="C75" s="83">
        <v>50</v>
      </c>
      <c r="D75" t="s">
        <v>1233</v>
      </c>
      <c r="E75" s="82">
        <v>44678</v>
      </c>
      <c r="F75" s="82">
        <v>44681</v>
      </c>
      <c r="G75" s="85">
        <v>4816</v>
      </c>
      <c r="H75" t="s">
        <v>34</v>
      </c>
      <c r="I75" t="s">
        <v>1234</v>
      </c>
      <c r="J75" s="83">
        <v>4999.99</v>
      </c>
      <c r="K75" s="83">
        <v>7000</v>
      </c>
    </row>
    <row r="76" spans="1:11" x14ac:dyDescent="0.25">
      <c r="A76" t="s">
        <v>1252</v>
      </c>
      <c r="B76" t="s">
        <v>200</v>
      </c>
      <c r="C76" s="83">
        <v>50</v>
      </c>
      <c r="D76" t="s">
        <v>1233</v>
      </c>
      <c r="E76" s="82">
        <v>44708</v>
      </c>
      <c r="F76" s="82">
        <v>44709</v>
      </c>
      <c r="G76" s="85">
        <v>4816</v>
      </c>
      <c r="H76" t="s">
        <v>34</v>
      </c>
      <c r="I76" t="s">
        <v>1242</v>
      </c>
      <c r="J76" s="83">
        <v>4999.99</v>
      </c>
      <c r="K76" s="83">
        <v>7000</v>
      </c>
    </row>
    <row r="77" spans="1:11" x14ac:dyDescent="0.25">
      <c r="A77" t="s">
        <v>1252</v>
      </c>
      <c r="B77" t="s">
        <v>200</v>
      </c>
      <c r="C77" s="83">
        <v>50</v>
      </c>
      <c r="D77" t="s">
        <v>1233</v>
      </c>
      <c r="E77" s="82">
        <v>44739</v>
      </c>
      <c r="F77" s="82">
        <v>44740</v>
      </c>
      <c r="G77" s="85">
        <v>4816</v>
      </c>
      <c r="H77" t="s">
        <v>34</v>
      </c>
      <c r="I77" t="s">
        <v>1248</v>
      </c>
      <c r="J77" s="83">
        <v>4999.99</v>
      </c>
      <c r="K77" s="83">
        <v>7000</v>
      </c>
    </row>
    <row r="78" spans="1:11" x14ac:dyDescent="0.25">
      <c r="A78" t="s">
        <v>1252</v>
      </c>
      <c r="B78" t="s">
        <v>200</v>
      </c>
      <c r="C78" s="83">
        <v>48.48</v>
      </c>
      <c r="D78" t="s">
        <v>1130</v>
      </c>
      <c r="E78" s="82">
        <v>44474</v>
      </c>
      <c r="F78" s="82">
        <v>44475</v>
      </c>
      <c r="G78" s="85">
        <v>5111</v>
      </c>
      <c r="H78" t="s">
        <v>33</v>
      </c>
      <c r="I78" t="s">
        <v>1131</v>
      </c>
      <c r="J78" s="83">
        <v>4999.99</v>
      </c>
      <c r="K78" s="83">
        <v>7000</v>
      </c>
    </row>
    <row r="79" spans="1:11" x14ac:dyDescent="0.25">
      <c r="A79" t="s">
        <v>1252</v>
      </c>
      <c r="B79" t="s">
        <v>200</v>
      </c>
      <c r="C79" s="83">
        <v>41.04</v>
      </c>
      <c r="D79" t="s">
        <v>411</v>
      </c>
      <c r="E79" s="82">
        <v>44698</v>
      </c>
      <c r="F79" s="82">
        <v>44702</v>
      </c>
      <c r="G79" s="85">
        <v>5045</v>
      </c>
      <c r="H79" t="s">
        <v>38</v>
      </c>
      <c r="I79" t="s">
        <v>1239</v>
      </c>
      <c r="J79" s="83">
        <v>4999.99</v>
      </c>
      <c r="K79" s="83">
        <v>7000</v>
      </c>
    </row>
    <row r="80" spans="1:11" x14ac:dyDescent="0.25">
      <c r="A80" t="s">
        <v>1252</v>
      </c>
      <c r="B80" t="s">
        <v>200</v>
      </c>
      <c r="C80" s="83">
        <v>39.99</v>
      </c>
      <c r="D80" t="s">
        <v>258</v>
      </c>
      <c r="E80" s="82">
        <v>44708</v>
      </c>
      <c r="F80" s="82">
        <v>44709</v>
      </c>
      <c r="G80" s="85">
        <v>7372</v>
      </c>
      <c r="H80" t="s">
        <v>226</v>
      </c>
      <c r="I80" t="s">
        <v>1240</v>
      </c>
      <c r="J80" s="83">
        <v>4999.99</v>
      </c>
      <c r="K80" s="83">
        <v>7000</v>
      </c>
    </row>
    <row r="81" spans="1:11" x14ac:dyDescent="0.25">
      <c r="A81" t="s">
        <v>1252</v>
      </c>
      <c r="B81" t="s">
        <v>200</v>
      </c>
      <c r="C81" s="83">
        <v>29.99</v>
      </c>
      <c r="D81" t="s">
        <v>1136</v>
      </c>
      <c r="E81" s="82">
        <v>44481</v>
      </c>
      <c r="F81" s="82">
        <v>44482</v>
      </c>
      <c r="G81" s="85">
        <v>5111</v>
      </c>
      <c r="H81" t="s">
        <v>33</v>
      </c>
      <c r="I81" t="s">
        <v>1137</v>
      </c>
      <c r="J81" s="83">
        <v>4999.99</v>
      </c>
      <c r="K81" s="83">
        <v>7000</v>
      </c>
    </row>
    <row r="82" spans="1:11" x14ac:dyDescent="0.25">
      <c r="A82" t="s">
        <v>1252</v>
      </c>
      <c r="B82" t="s">
        <v>200</v>
      </c>
      <c r="C82" s="83">
        <v>27.68</v>
      </c>
      <c r="D82" t="s">
        <v>411</v>
      </c>
      <c r="E82" s="82">
        <v>44705</v>
      </c>
      <c r="F82" s="82">
        <v>44709</v>
      </c>
      <c r="G82" s="85">
        <v>5045</v>
      </c>
      <c r="H82" t="s">
        <v>38</v>
      </c>
      <c r="I82" t="s">
        <v>1241</v>
      </c>
      <c r="J82" s="83">
        <v>4999.99</v>
      </c>
      <c r="K82" s="83">
        <v>7000</v>
      </c>
    </row>
    <row r="83" spans="1:11" x14ac:dyDescent="0.25">
      <c r="A83" t="s">
        <v>1252</v>
      </c>
      <c r="B83" t="s">
        <v>200</v>
      </c>
      <c r="C83" s="83">
        <v>25.9</v>
      </c>
      <c r="D83" t="s">
        <v>258</v>
      </c>
      <c r="E83" s="82">
        <v>44688</v>
      </c>
      <c r="F83" s="82">
        <v>44689</v>
      </c>
      <c r="G83" s="85">
        <v>7372</v>
      </c>
      <c r="H83" t="s">
        <v>226</v>
      </c>
      <c r="I83" t="s">
        <v>1235</v>
      </c>
      <c r="J83" s="83">
        <v>4999.99</v>
      </c>
      <c r="K83" s="83">
        <v>7000</v>
      </c>
    </row>
    <row r="84" spans="1:11" x14ac:dyDescent="0.25">
      <c r="A84" t="s">
        <v>1252</v>
      </c>
      <c r="B84" t="s">
        <v>200</v>
      </c>
      <c r="C84" s="83">
        <v>15.19</v>
      </c>
      <c r="D84" t="s">
        <v>1134</v>
      </c>
      <c r="E84" s="82">
        <v>44476</v>
      </c>
      <c r="F84" s="82">
        <v>44478</v>
      </c>
      <c r="G84" s="85">
        <v>5111</v>
      </c>
      <c r="H84" t="s">
        <v>33</v>
      </c>
      <c r="I84" t="s">
        <v>1135</v>
      </c>
      <c r="J84" s="83">
        <v>4999.99</v>
      </c>
      <c r="K84" s="83">
        <v>7000</v>
      </c>
    </row>
    <row r="85" spans="1:11" x14ac:dyDescent="0.25">
      <c r="A85" t="s">
        <v>1252</v>
      </c>
      <c r="B85" t="s">
        <v>200</v>
      </c>
      <c r="C85" s="83">
        <v>12.89</v>
      </c>
      <c r="D85" t="s">
        <v>1157</v>
      </c>
      <c r="E85" s="82">
        <v>44501</v>
      </c>
      <c r="F85" s="82">
        <v>44502</v>
      </c>
      <c r="G85" s="85">
        <v>5111</v>
      </c>
      <c r="H85" t="s">
        <v>33</v>
      </c>
      <c r="I85" t="s">
        <v>1158</v>
      </c>
      <c r="J85" s="83">
        <v>4999.99</v>
      </c>
      <c r="K85" s="83">
        <v>7000</v>
      </c>
    </row>
    <row r="86" spans="1:11" x14ac:dyDescent="0.25">
      <c r="A86" t="s">
        <v>1252</v>
      </c>
      <c r="B86" t="s">
        <v>200</v>
      </c>
      <c r="C86" s="83">
        <v>-12.89</v>
      </c>
      <c r="D86" t="s">
        <v>1161</v>
      </c>
      <c r="E86" s="82">
        <v>44501</v>
      </c>
      <c r="F86" s="82">
        <v>44502</v>
      </c>
      <c r="G86" s="85">
        <v>5111</v>
      </c>
      <c r="H86" t="s">
        <v>33</v>
      </c>
      <c r="I86" t="s">
        <v>1162</v>
      </c>
      <c r="J86" s="83">
        <v>4999.99</v>
      </c>
      <c r="K86" s="83">
        <v>7000</v>
      </c>
    </row>
    <row r="87" spans="1:11" x14ac:dyDescent="0.25">
      <c r="A87" t="s">
        <v>1252</v>
      </c>
      <c r="B87" t="s">
        <v>200</v>
      </c>
      <c r="C87" s="83">
        <v>-24.99</v>
      </c>
      <c r="D87" t="s">
        <v>258</v>
      </c>
      <c r="E87" s="82">
        <v>44717</v>
      </c>
      <c r="F87" s="82">
        <v>44718</v>
      </c>
      <c r="G87" s="85">
        <v>7372</v>
      </c>
      <c r="H87" t="s">
        <v>226</v>
      </c>
      <c r="I87" t="s">
        <v>1246</v>
      </c>
      <c r="J87" s="83">
        <v>4999.99</v>
      </c>
      <c r="K87" s="83">
        <v>7000</v>
      </c>
    </row>
    <row r="88" spans="1:11" x14ac:dyDescent="0.25">
      <c r="A88" t="s">
        <v>1252</v>
      </c>
      <c r="B88" t="s">
        <v>200</v>
      </c>
      <c r="C88" s="83">
        <v>-422.78</v>
      </c>
      <c r="D88" t="s">
        <v>797</v>
      </c>
      <c r="E88" s="82">
        <v>44526</v>
      </c>
      <c r="F88" s="82">
        <v>44527</v>
      </c>
      <c r="G88" s="85">
        <v>5045</v>
      </c>
      <c r="H88" t="s">
        <v>38</v>
      </c>
      <c r="I88" t="s">
        <v>1174</v>
      </c>
      <c r="J88" s="83">
        <v>4999.99</v>
      </c>
      <c r="K88" s="83">
        <v>7000</v>
      </c>
    </row>
    <row r="89" spans="1:11" x14ac:dyDescent="0.25">
      <c r="A89" t="s">
        <v>1252</v>
      </c>
      <c r="B89" t="s">
        <v>200</v>
      </c>
      <c r="C89" s="83">
        <v>-549.79999999999995</v>
      </c>
      <c r="D89" t="s">
        <v>1191</v>
      </c>
      <c r="E89" s="82">
        <v>44549</v>
      </c>
      <c r="F89" s="82">
        <v>44550</v>
      </c>
      <c r="G89" s="85">
        <v>5111</v>
      </c>
      <c r="H89" t="s">
        <v>33</v>
      </c>
      <c r="I89" t="s">
        <v>1192</v>
      </c>
      <c r="J89" s="83">
        <v>4999.99</v>
      </c>
      <c r="K89" s="83">
        <v>7000</v>
      </c>
    </row>
    <row r="90" spans="1:11" x14ac:dyDescent="0.25">
      <c r="A90" t="s">
        <v>1252</v>
      </c>
      <c r="B90" t="s">
        <v>200</v>
      </c>
      <c r="C90" s="83">
        <v>-783</v>
      </c>
      <c r="D90" t="s">
        <v>1226</v>
      </c>
      <c r="E90" s="82">
        <v>44698</v>
      </c>
      <c r="F90" s="82">
        <v>44698</v>
      </c>
      <c r="G90" s="85">
        <v>7311</v>
      </c>
      <c r="H90" t="s">
        <v>199</v>
      </c>
      <c r="I90" t="s">
        <v>1237</v>
      </c>
      <c r="J90" s="83">
        <v>4999.99</v>
      </c>
      <c r="K90" s="83">
        <v>7000</v>
      </c>
    </row>
    <row r="91" spans="1:11" x14ac:dyDescent="0.25">
      <c r="A91" t="s">
        <v>1259</v>
      </c>
      <c r="B91" t="s">
        <v>216</v>
      </c>
      <c r="C91" s="83">
        <v>979.04</v>
      </c>
      <c r="D91" t="s">
        <v>411</v>
      </c>
      <c r="E91" s="82">
        <v>44579</v>
      </c>
      <c r="F91" s="82">
        <v>44583</v>
      </c>
      <c r="G91" s="85">
        <v>5045</v>
      </c>
      <c r="H91" t="s">
        <v>38</v>
      </c>
      <c r="I91" t="s">
        <v>669</v>
      </c>
      <c r="J91" s="83">
        <v>1000</v>
      </c>
      <c r="K91" s="83">
        <v>4999.99</v>
      </c>
    </row>
    <row r="92" spans="1:11" x14ac:dyDescent="0.25">
      <c r="A92" t="s">
        <v>1259</v>
      </c>
      <c r="B92" t="s">
        <v>216</v>
      </c>
      <c r="C92" s="83">
        <v>959</v>
      </c>
      <c r="D92" t="s">
        <v>663</v>
      </c>
      <c r="E92" s="82">
        <v>44572</v>
      </c>
      <c r="F92" s="82">
        <v>44576</v>
      </c>
      <c r="G92" s="85">
        <v>8699</v>
      </c>
      <c r="H92" t="s">
        <v>207</v>
      </c>
      <c r="I92" t="s">
        <v>668</v>
      </c>
      <c r="J92" s="83">
        <v>1000</v>
      </c>
      <c r="K92" s="83">
        <v>4999.99</v>
      </c>
    </row>
    <row r="93" spans="1:11" x14ac:dyDescent="0.25">
      <c r="A93" t="s">
        <v>1259</v>
      </c>
      <c r="B93" t="s">
        <v>216</v>
      </c>
      <c r="C93" s="83">
        <v>908</v>
      </c>
      <c r="D93" t="s">
        <v>663</v>
      </c>
      <c r="E93" s="82">
        <v>44572</v>
      </c>
      <c r="F93" s="82">
        <v>44573</v>
      </c>
      <c r="G93" s="85">
        <v>8699</v>
      </c>
      <c r="H93" t="s">
        <v>207</v>
      </c>
      <c r="I93" t="s">
        <v>666</v>
      </c>
      <c r="J93" s="83">
        <v>1000</v>
      </c>
      <c r="K93" s="83">
        <v>4999.99</v>
      </c>
    </row>
    <row r="94" spans="1:11" x14ac:dyDescent="0.25">
      <c r="A94" t="s">
        <v>1259</v>
      </c>
      <c r="B94" t="s">
        <v>216</v>
      </c>
      <c r="C94" s="83">
        <v>877.5</v>
      </c>
      <c r="D94" t="s">
        <v>45</v>
      </c>
      <c r="E94" s="82">
        <v>44514</v>
      </c>
      <c r="F94" s="82">
        <v>44515</v>
      </c>
      <c r="G94" s="85">
        <v>5968</v>
      </c>
      <c r="H94" t="s">
        <v>210</v>
      </c>
      <c r="I94" t="s">
        <v>665</v>
      </c>
      <c r="J94" s="83">
        <v>1000</v>
      </c>
      <c r="K94" s="83">
        <v>4999.99</v>
      </c>
    </row>
    <row r="95" spans="1:11" x14ac:dyDescent="0.25">
      <c r="A95" t="s">
        <v>1259</v>
      </c>
      <c r="B95" t="s">
        <v>216</v>
      </c>
      <c r="C95" s="83">
        <v>699</v>
      </c>
      <c r="D95" t="s">
        <v>663</v>
      </c>
      <c r="E95" s="82">
        <v>44572</v>
      </c>
      <c r="F95" s="82">
        <v>44576</v>
      </c>
      <c r="G95" s="85">
        <v>8699</v>
      </c>
      <c r="H95" t="s">
        <v>207</v>
      </c>
      <c r="I95" t="s">
        <v>667</v>
      </c>
      <c r="J95" s="83">
        <v>1000</v>
      </c>
      <c r="K95" s="83">
        <v>4999.99</v>
      </c>
    </row>
    <row r="96" spans="1:11" x14ac:dyDescent="0.25">
      <c r="A96" t="s">
        <v>1259</v>
      </c>
      <c r="B96" t="s">
        <v>216</v>
      </c>
      <c r="C96" s="83">
        <v>500</v>
      </c>
      <c r="D96" t="s">
        <v>663</v>
      </c>
      <c r="E96" s="82">
        <v>44671</v>
      </c>
      <c r="F96" s="82">
        <v>44674</v>
      </c>
      <c r="G96" s="85">
        <v>8699</v>
      </c>
      <c r="H96" t="s">
        <v>207</v>
      </c>
      <c r="I96" t="s">
        <v>680</v>
      </c>
      <c r="J96" s="83">
        <v>1000</v>
      </c>
      <c r="K96" s="83">
        <v>4999.99</v>
      </c>
    </row>
    <row r="97" spans="1:11" x14ac:dyDescent="0.25">
      <c r="A97" t="s">
        <v>1259</v>
      </c>
      <c r="B97" t="s">
        <v>216</v>
      </c>
      <c r="C97" s="83">
        <v>337.6</v>
      </c>
      <c r="D97" t="s">
        <v>411</v>
      </c>
      <c r="E97" s="82">
        <v>44634</v>
      </c>
      <c r="F97" s="82">
        <v>44636</v>
      </c>
      <c r="G97" s="85">
        <v>5045</v>
      </c>
      <c r="H97" t="s">
        <v>38</v>
      </c>
      <c r="I97" t="s">
        <v>679</v>
      </c>
      <c r="J97" s="83">
        <v>1000</v>
      </c>
      <c r="K97" s="83">
        <v>4999.99</v>
      </c>
    </row>
    <row r="98" spans="1:11" x14ac:dyDescent="0.25">
      <c r="A98" t="s">
        <v>1259</v>
      </c>
      <c r="B98" t="s">
        <v>216</v>
      </c>
      <c r="C98" s="83">
        <v>260</v>
      </c>
      <c r="D98" t="s">
        <v>663</v>
      </c>
      <c r="E98" s="82">
        <v>44489</v>
      </c>
      <c r="F98" s="82">
        <v>44492</v>
      </c>
      <c r="G98" s="85">
        <v>8699</v>
      </c>
      <c r="H98" t="s">
        <v>207</v>
      </c>
      <c r="I98" t="s">
        <v>664</v>
      </c>
      <c r="J98" s="83">
        <v>1000</v>
      </c>
      <c r="K98" s="83">
        <v>4999.99</v>
      </c>
    </row>
    <row r="99" spans="1:11" x14ac:dyDescent="0.25">
      <c r="A99" t="s">
        <v>1259</v>
      </c>
      <c r="B99" t="s">
        <v>216</v>
      </c>
      <c r="C99" s="83">
        <v>225.5</v>
      </c>
      <c r="D99" t="s">
        <v>250</v>
      </c>
      <c r="E99" s="82">
        <v>44599</v>
      </c>
      <c r="F99" s="82">
        <v>44600</v>
      </c>
      <c r="G99" s="85">
        <v>5999</v>
      </c>
      <c r="H99" t="s">
        <v>251</v>
      </c>
      <c r="I99" t="s">
        <v>673</v>
      </c>
      <c r="J99" s="83">
        <v>1000</v>
      </c>
      <c r="K99" s="83">
        <v>4999.99</v>
      </c>
    </row>
    <row r="100" spans="1:11" x14ac:dyDescent="0.25">
      <c r="A100" t="s">
        <v>1259</v>
      </c>
      <c r="B100" t="s">
        <v>216</v>
      </c>
      <c r="C100" s="83">
        <v>207.79</v>
      </c>
      <c r="D100" t="s">
        <v>238</v>
      </c>
      <c r="E100" s="82">
        <v>44472</v>
      </c>
      <c r="F100" s="82">
        <v>44473</v>
      </c>
      <c r="G100" s="85">
        <v>5732</v>
      </c>
      <c r="H100" t="s">
        <v>239</v>
      </c>
      <c r="I100" t="s">
        <v>662</v>
      </c>
      <c r="J100" s="83">
        <v>1000</v>
      </c>
      <c r="K100" s="83">
        <v>4999.99</v>
      </c>
    </row>
    <row r="101" spans="1:11" x14ac:dyDescent="0.25">
      <c r="A101" t="s">
        <v>1259</v>
      </c>
      <c r="B101" t="s">
        <v>216</v>
      </c>
      <c r="C101" s="83">
        <v>144.26</v>
      </c>
      <c r="D101" t="s">
        <v>677</v>
      </c>
      <c r="E101" s="82">
        <v>44630</v>
      </c>
      <c r="F101" s="82">
        <v>44632</v>
      </c>
      <c r="G101" s="85">
        <v>5111</v>
      </c>
      <c r="H101" t="s">
        <v>33</v>
      </c>
      <c r="I101" t="s">
        <v>678</v>
      </c>
      <c r="J101" s="83">
        <v>1000</v>
      </c>
      <c r="K101" s="83">
        <v>4999.99</v>
      </c>
    </row>
    <row r="102" spans="1:11" x14ac:dyDescent="0.25">
      <c r="A102" t="s">
        <v>1259</v>
      </c>
      <c r="B102" t="s">
        <v>216</v>
      </c>
      <c r="C102" s="83">
        <v>109.94</v>
      </c>
      <c r="D102" t="s">
        <v>50</v>
      </c>
      <c r="E102" s="82">
        <v>44612</v>
      </c>
      <c r="F102" s="82">
        <v>44613</v>
      </c>
      <c r="G102" s="85">
        <v>7338</v>
      </c>
      <c r="H102" t="s">
        <v>235</v>
      </c>
      <c r="I102" t="s">
        <v>674</v>
      </c>
      <c r="J102" s="83">
        <v>1000</v>
      </c>
      <c r="K102" s="83">
        <v>4999.99</v>
      </c>
    </row>
    <row r="103" spans="1:11" x14ac:dyDescent="0.25">
      <c r="A103" t="s">
        <v>1259</v>
      </c>
      <c r="B103" t="s">
        <v>216</v>
      </c>
      <c r="C103" s="83">
        <v>27.55</v>
      </c>
      <c r="D103" t="s">
        <v>670</v>
      </c>
      <c r="E103" s="82">
        <v>44585</v>
      </c>
      <c r="F103" s="82">
        <v>44586</v>
      </c>
      <c r="G103" s="85">
        <v>5111</v>
      </c>
      <c r="H103" t="s">
        <v>33</v>
      </c>
      <c r="I103" t="s">
        <v>671</v>
      </c>
      <c r="J103" s="83">
        <v>1000</v>
      </c>
      <c r="K103" s="83">
        <v>4999.99</v>
      </c>
    </row>
    <row r="104" spans="1:11" x14ac:dyDescent="0.25">
      <c r="A104" t="s">
        <v>1259</v>
      </c>
      <c r="B104" t="s">
        <v>216</v>
      </c>
      <c r="C104" s="83">
        <v>13.21</v>
      </c>
      <c r="D104" t="s">
        <v>675</v>
      </c>
      <c r="E104" s="82">
        <v>44630</v>
      </c>
      <c r="F104" s="82">
        <v>44632</v>
      </c>
      <c r="G104" s="85">
        <v>5111</v>
      </c>
      <c r="H104" t="s">
        <v>33</v>
      </c>
      <c r="I104" t="s">
        <v>676</v>
      </c>
      <c r="J104" s="83">
        <v>1000</v>
      </c>
      <c r="K104" s="83">
        <v>4999.99</v>
      </c>
    </row>
    <row r="105" spans="1:11" x14ac:dyDescent="0.25">
      <c r="A105" t="s">
        <v>1259</v>
      </c>
      <c r="B105" t="s">
        <v>216</v>
      </c>
      <c r="C105" s="83">
        <v>-207.79</v>
      </c>
      <c r="D105" t="s">
        <v>238</v>
      </c>
      <c r="E105" s="82">
        <v>44593</v>
      </c>
      <c r="F105" s="82">
        <v>44594</v>
      </c>
      <c r="G105" s="85">
        <v>5999</v>
      </c>
      <c r="H105" t="s">
        <v>251</v>
      </c>
      <c r="I105" t="s">
        <v>672</v>
      </c>
      <c r="J105" s="83">
        <v>1000</v>
      </c>
      <c r="K105" s="83">
        <v>4999.99</v>
      </c>
    </row>
    <row r="106" spans="1:11" x14ac:dyDescent="0.25">
      <c r="A106" t="s">
        <v>1256</v>
      </c>
      <c r="B106" t="s">
        <v>212</v>
      </c>
      <c r="C106" s="83">
        <v>895</v>
      </c>
      <c r="D106" t="s">
        <v>950</v>
      </c>
      <c r="E106" s="82">
        <v>44521</v>
      </c>
      <c r="F106" s="82">
        <v>44524</v>
      </c>
      <c r="G106" s="85">
        <v>5192</v>
      </c>
      <c r="H106" t="s">
        <v>951</v>
      </c>
      <c r="I106" t="s">
        <v>952</v>
      </c>
      <c r="J106" s="83">
        <v>1000</v>
      </c>
      <c r="K106" s="83">
        <v>4999.99</v>
      </c>
    </row>
    <row r="107" spans="1:11" x14ac:dyDescent="0.25">
      <c r="A107" t="s">
        <v>1256</v>
      </c>
      <c r="B107" t="s">
        <v>212</v>
      </c>
      <c r="C107" s="83">
        <v>525</v>
      </c>
      <c r="D107" t="s">
        <v>974</v>
      </c>
      <c r="E107" s="82">
        <v>44667</v>
      </c>
      <c r="F107" s="82">
        <v>44667</v>
      </c>
      <c r="G107" s="85">
        <v>5968</v>
      </c>
      <c r="H107" t="s">
        <v>210</v>
      </c>
      <c r="I107" t="s">
        <v>975</v>
      </c>
      <c r="J107" s="83">
        <v>1000</v>
      </c>
      <c r="K107" s="83">
        <v>4999.99</v>
      </c>
    </row>
    <row r="108" spans="1:11" x14ac:dyDescent="0.25">
      <c r="A108" t="s">
        <v>1256</v>
      </c>
      <c r="B108" t="s">
        <v>212</v>
      </c>
      <c r="C108" s="83">
        <v>287.37</v>
      </c>
      <c r="D108" t="s">
        <v>242</v>
      </c>
      <c r="E108" s="82">
        <v>44635</v>
      </c>
      <c r="F108" s="82">
        <v>44636</v>
      </c>
      <c r="G108" s="85">
        <v>5968</v>
      </c>
      <c r="H108" t="s">
        <v>210</v>
      </c>
      <c r="I108" t="s">
        <v>973</v>
      </c>
      <c r="J108" s="83">
        <v>1000</v>
      </c>
      <c r="K108" s="83">
        <v>4999.99</v>
      </c>
    </row>
    <row r="109" spans="1:11" x14ac:dyDescent="0.25">
      <c r="A109" t="s">
        <v>1256</v>
      </c>
      <c r="B109" t="s">
        <v>212</v>
      </c>
      <c r="C109" s="83">
        <v>239.11</v>
      </c>
      <c r="D109" t="s">
        <v>979</v>
      </c>
      <c r="E109" s="82">
        <v>44695</v>
      </c>
      <c r="F109" s="82">
        <v>44696</v>
      </c>
      <c r="G109" s="85">
        <v>1799</v>
      </c>
      <c r="H109" t="s">
        <v>980</v>
      </c>
      <c r="I109" t="s">
        <v>981</v>
      </c>
      <c r="J109" s="83">
        <v>1000</v>
      </c>
      <c r="K109" s="83">
        <v>4999.99</v>
      </c>
    </row>
    <row r="110" spans="1:11" x14ac:dyDescent="0.25">
      <c r="A110" t="s">
        <v>1256</v>
      </c>
      <c r="B110" t="s">
        <v>212</v>
      </c>
      <c r="C110" s="83">
        <v>201</v>
      </c>
      <c r="D110" t="s">
        <v>256</v>
      </c>
      <c r="E110" s="82">
        <v>44614</v>
      </c>
      <c r="F110" s="82">
        <v>44615</v>
      </c>
      <c r="G110" s="85">
        <v>8299</v>
      </c>
      <c r="H110" t="s">
        <v>220</v>
      </c>
      <c r="I110" t="s">
        <v>972</v>
      </c>
      <c r="J110" s="83">
        <v>1000</v>
      </c>
      <c r="K110" s="83">
        <v>4999.99</v>
      </c>
    </row>
    <row r="111" spans="1:11" x14ac:dyDescent="0.25">
      <c r="A111" t="s">
        <v>1256</v>
      </c>
      <c r="B111" t="s">
        <v>212</v>
      </c>
      <c r="C111" s="83">
        <v>149</v>
      </c>
      <c r="D111" t="s">
        <v>245</v>
      </c>
      <c r="E111" s="82">
        <v>44614</v>
      </c>
      <c r="F111" s="82">
        <v>44615</v>
      </c>
      <c r="G111" s="85">
        <v>8249</v>
      </c>
      <c r="H111" t="s">
        <v>246</v>
      </c>
      <c r="I111" t="s">
        <v>969</v>
      </c>
      <c r="J111" s="83">
        <v>1000</v>
      </c>
      <c r="K111" s="83">
        <v>4999.99</v>
      </c>
    </row>
    <row r="112" spans="1:11" x14ac:dyDescent="0.25">
      <c r="A112" t="s">
        <v>1256</v>
      </c>
      <c r="B112" t="s">
        <v>212</v>
      </c>
      <c r="C112" s="83">
        <v>116.97</v>
      </c>
      <c r="D112" t="s">
        <v>248</v>
      </c>
      <c r="E112" s="82">
        <v>44670</v>
      </c>
      <c r="F112" s="82">
        <v>44671</v>
      </c>
      <c r="G112" s="85">
        <v>5968</v>
      </c>
      <c r="H112" t="s">
        <v>210</v>
      </c>
      <c r="I112" t="s">
        <v>976</v>
      </c>
      <c r="J112" s="83">
        <v>1000</v>
      </c>
      <c r="K112" s="83">
        <v>4999.99</v>
      </c>
    </row>
    <row r="113" spans="1:11" x14ac:dyDescent="0.25">
      <c r="A113" t="s">
        <v>1256</v>
      </c>
      <c r="B113" t="s">
        <v>212</v>
      </c>
      <c r="C113" s="83">
        <v>110.97</v>
      </c>
      <c r="D113" t="s">
        <v>248</v>
      </c>
      <c r="E113" s="82">
        <v>44488</v>
      </c>
      <c r="F113" s="82">
        <v>44489</v>
      </c>
      <c r="G113" s="85">
        <v>5968</v>
      </c>
      <c r="H113" t="s">
        <v>210</v>
      </c>
      <c r="I113" t="s">
        <v>947</v>
      </c>
      <c r="J113" s="83">
        <v>1000</v>
      </c>
      <c r="K113" s="83">
        <v>4999.99</v>
      </c>
    </row>
    <row r="114" spans="1:11" x14ac:dyDescent="0.25">
      <c r="A114" t="s">
        <v>1256</v>
      </c>
      <c r="B114" t="s">
        <v>212</v>
      </c>
      <c r="C114" s="83">
        <v>110.97</v>
      </c>
      <c r="D114" t="s">
        <v>248</v>
      </c>
      <c r="E114" s="82">
        <v>44581</v>
      </c>
      <c r="F114" s="82">
        <v>44583</v>
      </c>
      <c r="G114" s="85">
        <v>5968</v>
      </c>
      <c r="H114" t="s">
        <v>210</v>
      </c>
      <c r="I114" t="s">
        <v>967</v>
      </c>
      <c r="J114" s="83">
        <v>1000</v>
      </c>
      <c r="K114" s="83">
        <v>4999.99</v>
      </c>
    </row>
    <row r="115" spans="1:11" x14ac:dyDescent="0.25">
      <c r="A115" t="s">
        <v>1256</v>
      </c>
      <c r="B115" t="s">
        <v>212</v>
      </c>
      <c r="C115" s="83">
        <v>101.95</v>
      </c>
      <c r="D115" t="s">
        <v>948</v>
      </c>
      <c r="E115" s="82">
        <v>44502</v>
      </c>
      <c r="F115" s="82">
        <v>44503</v>
      </c>
      <c r="G115" s="85">
        <v>4214</v>
      </c>
      <c r="H115" t="s">
        <v>260</v>
      </c>
      <c r="I115" t="s">
        <v>949</v>
      </c>
      <c r="J115" s="83">
        <v>1000</v>
      </c>
      <c r="K115" s="83">
        <v>4999.99</v>
      </c>
    </row>
    <row r="116" spans="1:11" x14ac:dyDescent="0.25">
      <c r="A116" t="s">
        <v>1256</v>
      </c>
      <c r="B116" t="s">
        <v>212</v>
      </c>
      <c r="C116" s="83">
        <v>48</v>
      </c>
      <c r="D116" t="s">
        <v>50</v>
      </c>
      <c r="E116" s="82">
        <v>44585</v>
      </c>
      <c r="F116" s="82">
        <v>44586</v>
      </c>
      <c r="G116" s="85">
        <v>7338</v>
      </c>
      <c r="H116" t="s">
        <v>235</v>
      </c>
      <c r="I116" t="s">
        <v>968</v>
      </c>
      <c r="J116" s="83">
        <v>1000</v>
      </c>
      <c r="K116" s="83">
        <v>4999.99</v>
      </c>
    </row>
    <row r="117" spans="1:11" x14ac:dyDescent="0.25">
      <c r="A117" t="s">
        <v>1256</v>
      </c>
      <c r="B117" t="s">
        <v>212</v>
      </c>
      <c r="C117" s="83">
        <v>31.13</v>
      </c>
      <c r="D117" t="s">
        <v>959</v>
      </c>
      <c r="E117" s="82">
        <v>44559</v>
      </c>
      <c r="F117" s="82">
        <v>44563</v>
      </c>
      <c r="G117" s="85">
        <v>4214</v>
      </c>
      <c r="H117" t="s">
        <v>260</v>
      </c>
      <c r="I117" t="s">
        <v>960</v>
      </c>
      <c r="J117" s="83">
        <v>1000</v>
      </c>
      <c r="K117" s="83">
        <v>4999.99</v>
      </c>
    </row>
    <row r="118" spans="1:11" x14ac:dyDescent="0.25">
      <c r="A118" t="s">
        <v>1256</v>
      </c>
      <c r="B118" t="s">
        <v>212</v>
      </c>
      <c r="C118" s="83">
        <v>21.29</v>
      </c>
      <c r="D118" t="s">
        <v>955</v>
      </c>
      <c r="E118" s="82">
        <v>44559</v>
      </c>
      <c r="F118" s="82">
        <v>44563</v>
      </c>
      <c r="G118" s="85">
        <v>4214</v>
      </c>
      <c r="H118" t="s">
        <v>260</v>
      </c>
      <c r="I118" t="s">
        <v>956</v>
      </c>
      <c r="J118" s="83">
        <v>1000</v>
      </c>
      <c r="K118" s="83">
        <v>4999.99</v>
      </c>
    </row>
    <row r="119" spans="1:11" x14ac:dyDescent="0.25">
      <c r="A119" t="s">
        <v>1256</v>
      </c>
      <c r="B119" t="s">
        <v>212</v>
      </c>
      <c r="C119" s="83">
        <v>9.4</v>
      </c>
      <c r="D119" t="s">
        <v>970</v>
      </c>
      <c r="E119" s="82">
        <v>44614</v>
      </c>
      <c r="F119" s="82">
        <v>44615</v>
      </c>
      <c r="G119" s="85">
        <v>4214</v>
      </c>
      <c r="H119" t="s">
        <v>260</v>
      </c>
      <c r="I119" t="s">
        <v>971</v>
      </c>
      <c r="J119" s="83">
        <v>1000</v>
      </c>
      <c r="K119" s="83">
        <v>4999.99</v>
      </c>
    </row>
    <row r="120" spans="1:11" x14ac:dyDescent="0.25">
      <c r="A120" t="s">
        <v>1256</v>
      </c>
      <c r="B120" t="s">
        <v>212</v>
      </c>
      <c r="C120" s="83">
        <v>9.36</v>
      </c>
      <c r="D120" t="s">
        <v>965</v>
      </c>
      <c r="E120" s="82">
        <v>44570</v>
      </c>
      <c r="F120" s="82">
        <v>44571</v>
      </c>
      <c r="G120" s="85">
        <v>4214</v>
      </c>
      <c r="H120" t="s">
        <v>260</v>
      </c>
      <c r="I120" t="s">
        <v>966</v>
      </c>
      <c r="J120" s="83">
        <v>1000</v>
      </c>
      <c r="K120" s="83">
        <v>4999.99</v>
      </c>
    </row>
    <row r="121" spans="1:11" x14ac:dyDescent="0.25">
      <c r="A121" t="s">
        <v>1256</v>
      </c>
      <c r="B121" t="s">
        <v>212</v>
      </c>
      <c r="C121" s="83">
        <v>9.07</v>
      </c>
      <c r="D121" t="s">
        <v>963</v>
      </c>
      <c r="E121" s="82">
        <v>44563</v>
      </c>
      <c r="F121" s="82">
        <v>44564</v>
      </c>
      <c r="G121" s="85">
        <v>4214</v>
      </c>
      <c r="H121" t="s">
        <v>260</v>
      </c>
      <c r="I121" t="s">
        <v>964</v>
      </c>
      <c r="J121" s="83">
        <v>1000</v>
      </c>
      <c r="K121" s="83">
        <v>4999.99</v>
      </c>
    </row>
    <row r="122" spans="1:11" x14ac:dyDescent="0.25">
      <c r="A122" t="s">
        <v>1256</v>
      </c>
      <c r="B122" t="s">
        <v>212</v>
      </c>
      <c r="C122" s="83">
        <v>8.51</v>
      </c>
      <c r="D122" t="s">
        <v>977</v>
      </c>
      <c r="E122" s="82">
        <v>44692</v>
      </c>
      <c r="F122" s="82">
        <v>44695</v>
      </c>
      <c r="G122" s="85">
        <v>4214</v>
      </c>
      <c r="H122" t="s">
        <v>260</v>
      </c>
      <c r="I122" t="s">
        <v>978</v>
      </c>
      <c r="J122" s="83">
        <v>1000</v>
      </c>
      <c r="K122" s="83">
        <v>4999.99</v>
      </c>
    </row>
    <row r="123" spans="1:11" x14ac:dyDescent="0.25">
      <c r="A123" t="s">
        <v>1256</v>
      </c>
      <c r="B123" t="s">
        <v>212</v>
      </c>
      <c r="C123" s="83">
        <v>8.31</v>
      </c>
      <c r="D123" t="s">
        <v>961</v>
      </c>
      <c r="E123" s="82">
        <v>44559</v>
      </c>
      <c r="F123" s="82">
        <v>44563</v>
      </c>
      <c r="G123" s="85">
        <v>4214</v>
      </c>
      <c r="H123" t="s">
        <v>260</v>
      </c>
      <c r="I123" t="s">
        <v>962</v>
      </c>
      <c r="J123" s="83">
        <v>1000</v>
      </c>
      <c r="K123" s="83">
        <v>4999.99</v>
      </c>
    </row>
    <row r="124" spans="1:11" x14ac:dyDescent="0.25">
      <c r="A124" t="s">
        <v>1256</v>
      </c>
      <c r="B124" t="s">
        <v>212</v>
      </c>
      <c r="C124" s="83">
        <v>5.38</v>
      </c>
      <c r="D124" t="s">
        <v>953</v>
      </c>
      <c r="E124" s="82">
        <v>44530</v>
      </c>
      <c r="F124" s="82">
        <v>44531</v>
      </c>
      <c r="G124" s="85">
        <v>4214</v>
      </c>
      <c r="H124" t="s">
        <v>260</v>
      </c>
      <c r="I124" t="s">
        <v>954</v>
      </c>
      <c r="J124" s="83">
        <v>1000</v>
      </c>
      <c r="K124" s="83">
        <v>4999.99</v>
      </c>
    </row>
    <row r="125" spans="1:11" x14ac:dyDescent="0.25">
      <c r="A125" t="s">
        <v>1256</v>
      </c>
      <c r="B125" t="s">
        <v>212</v>
      </c>
      <c r="C125" s="83">
        <v>-9.5299999999999994</v>
      </c>
      <c r="D125" t="s">
        <v>957</v>
      </c>
      <c r="E125" s="82">
        <v>44559</v>
      </c>
      <c r="F125" s="82">
        <v>44563</v>
      </c>
      <c r="G125" s="85">
        <v>4214</v>
      </c>
      <c r="H125" t="s">
        <v>260</v>
      </c>
      <c r="I125" t="s">
        <v>958</v>
      </c>
      <c r="J125" s="83">
        <v>1000</v>
      </c>
      <c r="K125" s="83">
        <v>4999.99</v>
      </c>
    </row>
    <row r="126" spans="1:11" x14ac:dyDescent="0.25">
      <c r="A126" t="s">
        <v>1254</v>
      </c>
      <c r="B126" t="s">
        <v>204</v>
      </c>
      <c r="C126" s="83">
        <v>795</v>
      </c>
      <c r="D126" t="s">
        <v>1088</v>
      </c>
      <c r="E126" s="82">
        <v>44579</v>
      </c>
      <c r="F126" s="82">
        <v>44580</v>
      </c>
      <c r="G126" s="85">
        <v>5969</v>
      </c>
      <c r="H126" t="s">
        <v>218</v>
      </c>
      <c r="I126" t="s">
        <v>1089</v>
      </c>
      <c r="J126" s="83">
        <v>1000</v>
      </c>
      <c r="K126" s="83">
        <v>4999.99</v>
      </c>
    </row>
    <row r="127" spans="1:11" x14ac:dyDescent="0.25">
      <c r="A127" t="s">
        <v>1254</v>
      </c>
      <c r="B127" t="s">
        <v>204</v>
      </c>
      <c r="C127" s="83">
        <v>719</v>
      </c>
      <c r="D127" t="s">
        <v>1058</v>
      </c>
      <c r="E127" s="82">
        <v>44612</v>
      </c>
      <c r="F127" s="82">
        <v>44613</v>
      </c>
      <c r="G127" s="85">
        <v>8398</v>
      </c>
      <c r="H127" t="s">
        <v>223</v>
      </c>
      <c r="I127" t="s">
        <v>1103</v>
      </c>
      <c r="J127" s="83">
        <v>1000</v>
      </c>
      <c r="K127" s="83">
        <v>4999.99</v>
      </c>
    </row>
    <row r="128" spans="1:11" x14ac:dyDescent="0.25">
      <c r="A128" t="s">
        <v>1254</v>
      </c>
      <c r="B128" t="s">
        <v>204</v>
      </c>
      <c r="C128" s="83">
        <v>620</v>
      </c>
      <c r="D128" t="s">
        <v>347</v>
      </c>
      <c r="E128" s="82">
        <v>44496</v>
      </c>
      <c r="F128" s="82">
        <v>44499</v>
      </c>
      <c r="G128" s="85">
        <v>5199</v>
      </c>
      <c r="H128" t="s">
        <v>348</v>
      </c>
      <c r="I128" t="s">
        <v>1046</v>
      </c>
      <c r="J128" s="83">
        <v>1000</v>
      </c>
      <c r="K128" s="83">
        <v>4999.99</v>
      </c>
    </row>
    <row r="129" spans="1:11" x14ac:dyDescent="0.25">
      <c r="A129" t="s">
        <v>1254</v>
      </c>
      <c r="B129" t="s">
        <v>204</v>
      </c>
      <c r="C129" s="83">
        <v>561.44000000000005</v>
      </c>
      <c r="D129" t="s">
        <v>1099</v>
      </c>
      <c r="E129" s="82">
        <v>44602</v>
      </c>
      <c r="F129" s="82">
        <v>44604</v>
      </c>
      <c r="G129" s="85">
        <v>5111</v>
      </c>
      <c r="H129" t="s">
        <v>33</v>
      </c>
      <c r="I129" t="s">
        <v>1100</v>
      </c>
      <c r="J129" s="83">
        <v>1000</v>
      </c>
      <c r="K129" s="83">
        <v>4999.99</v>
      </c>
    </row>
    <row r="130" spans="1:11" x14ac:dyDescent="0.25">
      <c r="A130" t="s">
        <v>1254</v>
      </c>
      <c r="B130" t="s">
        <v>204</v>
      </c>
      <c r="C130" s="83">
        <v>445</v>
      </c>
      <c r="D130" t="s">
        <v>1043</v>
      </c>
      <c r="E130" s="82">
        <v>44496</v>
      </c>
      <c r="F130" s="82">
        <v>44499</v>
      </c>
      <c r="G130" s="85">
        <v>8699</v>
      </c>
      <c r="H130" t="s">
        <v>207</v>
      </c>
      <c r="I130" t="s">
        <v>1044</v>
      </c>
      <c r="J130" s="83">
        <v>1000</v>
      </c>
      <c r="K130" s="83">
        <v>4999.99</v>
      </c>
    </row>
    <row r="131" spans="1:11" x14ac:dyDescent="0.25">
      <c r="A131" t="s">
        <v>1254</v>
      </c>
      <c r="B131" t="s">
        <v>204</v>
      </c>
      <c r="C131" s="83">
        <v>405</v>
      </c>
      <c r="D131" t="s">
        <v>1053</v>
      </c>
      <c r="E131" s="82">
        <v>44520</v>
      </c>
      <c r="F131" s="82">
        <v>44521</v>
      </c>
      <c r="G131" s="85">
        <v>8299</v>
      </c>
      <c r="H131" t="s">
        <v>220</v>
      </c>
      <c r="I131" t="s">
        <v>1054</v>
      </c>
      <c r="J131" s="83">
        <v>1000</v>
      </c>
      <c r="K131" s="83">
        <v>4999.99</v>
      </c>
    </row>
    <row r="132" spans="1:11" x14ac:dyDescent="0.25">
      <c r="A132" t="s">
        <v>1254</v>
      </c>
      <c r="B132" t="s">
        <v>204</v>
      </c>
      <c r="C132" s="83">
        <v>375</v>
      </c>
      <c r="D132" t="s">
        <v>48</v>
      </c>
      <c r="E132" s="82">
        <v>44542</v>
      </c>
      <c r="F132" s="82">
        <v>44543</v>
      </c>
      <c r="G132" s="85">
        <v>5399</v>
      </c>
      <c r="H132" t="s">
        <v>40</v>
      </c>
      <c r="I132" t="s">
        <v>1069</v>
      </c>
      <c r="J132" s="83">
        <v>1000</v>
      </c>
      <c r="K132" s="83">
        <v>4999.99</v>
      </c>
    </row>
    <row r="133" spans="1:11" x14ac:dyDescent="0.25">
      <c r="A133" t="s">
        <v>1254</v>
      </c>
      <c r="B133" t="s">
        <v>204</v>
      </c>
      <c r="C133" s="83">
        <v>315</v>
      </c>
      <c r="D133" t="s">
        <v>1114</v>
      </c>
      <c r="E133" s="82">
        <v>44677</v>
      </c>
      <c r="F133" s="82">
        <v>44678</v>
      </c>
      <c r="G133" s="85">
        <v>5999</v>
      </c>
      <c r="H133" t="s">
        <v>251</v>
      </c>
      <c r="I133" t="s">
        <v>1115</v>
      </c>
      <c r="J133" s="83">
        <v>1000</v>
      </c>
      <c r="K133" s="83">
        <v>4999.99</v>
      </c>
    </row>
    <row r="134" spans="1:11" x14ac:dyDescent="0.25">
      <c r="A134" t="s">
        <v>1254</v>
      </c>
      <c r="B134" t="s">
        <v>204</v>
      </c>
      <c r="C134" s="83">
        <v>300</v>
      </c>
      <c r="D134" t="s">
        <v>231</v>
      </c>
      <c r="E134" s="82">
        <v>44600</v>
      </c>
      <c r="F134" s="82">
        <v>44601</v>
      </c>
      <c r="G134" s="85">
        <v>8398</v>
      </c>
      <c r="H134" t="s">
        <v>223</v>
      </c>
      <c r="I134" t="s">
        <v>1098</v>
      </c>
      <c r="J134" s="83">
        <v>1000</v>
      </c>
      <c r="K134" s="83">
        <v>4999.99</v>
      </c>
    </row>
    <row r="135" spans="1:11" x14ac:dyDescent="0.25">
      <c r="A135" t="s">
        <v>1254</v>
      </c>
      <c r="B135" t="s">
        <v>204</v>
      </c>
      <c r="C135" s="83">
        <v>277.04000000000002</v>
      </c>
      <c r="D135" t="s">
        <v>1119</v>
      </c>
      <c r="E135" s="82">
        <v>44700</v>
      </c>
      <c r="F135" s="82">
        <v>44702</v>
      </c>
      <c r="G135" s="85">
        <v>5111</v>
      </c>
      <c r="H135" t="s">
        <v>33</v>
      </c>
      <c r="I135" t="s">
        <v>1120</v>
      </c>
      <c r="J135" s="83">
        <v>1000</v>
      </c>
      <c r="K135" s="83">
        <v>4999.99</v>
      </c>
    </row>
    <row r="136" spans="1:11" x14ac:dyDescent="0.25">
      <c r="A136" t="s">
        <v>1254</v>
      </c>
      <c r="B136" t="s">
        <v>204</v>
      </c>
      <c r="C136" s="83">
        <v>265</v>
      </c>
      <c r="D136" t="s">
        <v>236</v>
      </c>
      <c r="E136" s="82">
        <v>44479</v>
      </c>
      <c r="F136" s="82">
        <v>44480</v>
      </c>
      <c r="G136" s="85">
        <v>8299</v>
      </c>
      <c r="H136" t="s">
        <v>220</v>
      </c>
      <c r="I136" t="s">
        <v>1031</v>
      </c>
      <c r="J136" s="83">
        <v>1000</v>
      </c>
      <c r="K136" s="83">
        <v>4999.99</v>
      </c>
    </row>
    <row r="137" spans="1:11" x14ac:dyDescent="0.25">
      <c r="A137" t="s">
        <v>1254</v>
      </c>
      <c r="B137" t="s">
        <v>204</v>
      </c>
      <c r="C137" s="83">
        <v>265</v>
      </c>
      <c r="D137" t="s">
        <v>1058</v>
      </c>
      <c r="E137" s="82">
        <v>44521</v>
      </c>
      <c r="F137" s="82">
        <v>44522</v>
      </c>
      <c r="G137" s="85">
        <v>8398</v>
      </c>
      <c r="H137" t="s">
        <v>223</v>
      </c>
      <c r="I137" t="s">
        <v>1059</v>
      </c>
      <c r="J137" s="83">
        <v>1000</v>
      </c>
      <c r="K137" s="83">
        <v>4999.99</v>
      </c>
    </row>
    <row r="138" spans="1:11" x14ac:dyDescent="0.25">
      <c r="A138" t="s">
        <v>1254</v>
      </c>
      <c r="B138" t="s">
        <v>204</v>
      </c>
      <c r="C138" s="83">
        <v>265</v>
      </c>
      <c r="D138" t="s">
        <v>236</v>
      </c>
      <c r="E138" s="82">
        <v>44691</v>
      </c>
      <c r="F138" s="82">
        <v>44692</v>
      </c>
      <c r="G138" s="85">
        <v>8299</v>
      </c>
      <c r="H138" t="s">
        <v>220</v>
      </c>
      <c r="I138" t="s">
        <v>1116</v>
      </c>
      <c r="J138" s="83">
        <v>1000</v>
      </c>
      <c r="K138" s="83">
        <v>4999.99</v>
      </c>
    </row>
    <row r="139" spans="1:11" x14ac:dyDescent="0.25">
      <c r="A139" t="s">
        <v>1254</v>
      </c>
      <c r="B139" t="s">
        <v>204</v>
      </c>
      <c r="C139" s="83">
        <v>223.27</v>
      </c>
      <c r="D139" t="s">
        <v>50</v>
      </c>
      <c r="E139" s="82">
        <v>44520</v>
      </c>
      <c r="F139" s="82">
        <v>44521</v>
      </c>
      <c r="G139" s="85">
        <v>7338</v>
      </c>
      <c r="H139" t="s">
        <v>235</v>
      </c>
      <c r="I139" t="s">
        <v>1055</v>
      </c>
      <c r="J139" s="83">
        <v>1000</v>
      </c>
      <c r="K139" s="83">
        <v>4999.99</v>
      </c>
    </row>
    <row r="140" spans="1:11" x14ac:dyDescent="0.25">
      <c r="A140" t="s">
        <v>1254</v>
      </c>
      <c r="B140" t="s">
        <v>204</v>
      </c>
      <c r="C140" s="83">
        <v>209</v>
      </c>
      <c r="D140" t="s">
        <v>243</v>
      </c>
      <c r="E140" s="82">
        <v>44606</v>
      </c>
      <c r="F140" s="82">
        <v>44607</v>
      </c>
      <c r="G140" s="85">
        <v>8299</v>
      </c>
      <c r="H140" t="s">
        <v>220</v>
      </c>
      <c r="I140" t="s">
        <v>1101</v>
      </c>
      <c r="J140" s="83">
        <v>1000</v>
      </c>
      <c r="K140" s="83">
        <v>4999.99</v>
      </c>
    </row>
    <row r="141" spans="1:11" x14ac:dyDescent="0.25">
      <c r="A141" t="s">
        <v>1254</v>
      </c>
      <c r="B141" t="s">
        <v>204</v>
      </c>
      <c r="C141" s="83">
        <v>209</v>
      </c>
      <c r="D141" t="s">
        <v>243</v>
      </c>
      <c r="E141" s="82">
        <v>44606</v>
      </c>
      <c r="F141" s="82">
        <v>44607</v>
      </c>
      <c r="G141" s="85">
        <v>8299</v>
      </c>
      <c r="H141" t="s">
        <v>220</v>
      </c>
      <c r="I141" t="s">
        <v>1102</v>
      </c>
      <c r="J141" s="83">
        <v>1000</v>
      </c>
      <c r="K141" s="83">
        <v>4999.99</v>
      </c>
    </row>
    <row r="142" spans="1:11" x14ac:dyDescent="0.25">
      <c r="A142" t="s">
        <v>1254</v>
      </c>
      <c r="B142" t="s">
        <v>204</v>
      </c>
      <c r="C142" s="83">
        <v>209</v>
      </c>
      <c r="D142" t="s">
        <v>243</v>
      </c>
      <c r="E142" s="82">
        <v>44698</v>
      </c>
      <c r="F142" s="82">
        <v>44699</v>
      </c>
      <c r="G142" s="85">
        <v>8299</v>
      </c>
      <c r="H142" t="s">
        <v>220</v>
      </c>
      <c r="I142" t="s">
        <v>1117</v>
      </c>
      <c r="J142" s="83">
        <v>1000</v>
      </c>
      <c r="K142" s="83">
        <v>4999.99</v>
      </c>
    </row>
    <row r="143" spans="1:11" x14ac:dyDescent="0.25">
      <c r="A143" t="s">
        <v>1254</v>
      </c>
      <c r="B143" t="s">
        <v>204</v>
      </c>
      <c r="C143" s="83">
        <v>200</v>
      </c>
      <c r="D143" t="s">
        <v>1091</v>
      </c>
      <c r="E143" s="82">
        <v>44583</v>
      </c>
      <c r="F143" s="82">
        <v>44584</v>
      </c>
      <c r="G143" s="85">
        <v>8999</v>
      </c>
      <c r="H143" t="s">
        <v>205</v>
      </c>
      <c r="I143" t="s">
        <v>1092</v>
      </c>
      <c r="J143" s="83">
        <v>1000</v>
      </c>
      <c r="K143" s="83">
        <v>4999.99</v>
      </c>
    </row>
    <row r="144" spans="1:11" x14ac:dyDescent="0.25">
      <c r="A144" t="s">
        <v>1254</v>
      </c>
      <c r="B144" t="s">
        <v>204</v>
      </c>
      <c r="C144" s="83">
        <v>199</v>
      </c>
      <c r="D144" t="s">
        <v>1041</v>
      </c>
      <c r="E144" s="82">
        <v>44492</v>
      </c>
      <c r="F144" s="82">
        <v>44494</v>
      </c>
      <c r="G144" s="85">
        <v>8699</v>
      </c>
      <c r="H144" t="s">
        <v>207</v>
      </c>
      <c r="I144" t="s">
        <v>1042</v>
      </c>
      <c r="J144" s="83">
        <v>1000</v>
      </c>
      <c r="K144" s="83">
        <v>4999.99</v>
      </c>
    </row>
    <row r="145" spans="1:11" x14ac:dyDescent="0.25">
      <c r="A145" t="s">
        <v>1254</v>
      </c>
      <c r="B145" t="s">
        <v>204</v>
      </c>
      <c r="C145" s="83">
        <v>199</v>
      </c>
      <c r="D145" t="s">
        <v>243</v>
      </c>
      <c r="E145" s="82">
        <v>44528</v>
      </c>
      <c r="F145" s="82">
        <v>44529</v>
      </c>
      <c r="G145" s="85">
        <v>8299</v>
      </c>
      <c r="H145" t="s">
        <v>220</v>
      </c>
      <c r="I145" t="s">
        <v>1060</v>
      </c>
      <c r="J145" s="83">
        <v>1000</v>
      </c>
      <c r="K145" s="83">
        <v>4999.99</v>
      </c>
    </row>
    <row r="146" spans="1:11" x14ac:dyDescent="0.25">
      <c r="A146" t="s">
        <v>1254</v>
      </c>
      <c r="B146" t="s">
        <v>204</v>
      </c>
      <c r="C146" s="83">
        <v>199</v>
      </c>
      <c r="D146" t="s">
        <v>1063</v>
      </c>
      <c r="E146" s="82">
        <v>44528</v>
      </c>
      <c r="F146" s="82">
        <v>44530</v>
      </c>
      <c r="G146" s="85">
        <v>8699</v>
      </c>
      <c r="H146" t="s">
        <v>207</v>
      </c>
      <c r="I146" t="s">
        <v>1064</v>
      </c>
      <c r="J146" s="83">
        <v>1000</v>
      </c>
      <c r="K146" s="83">
        <v>4999.99</v>
      </c>
    </row>
    <row r="147" spans="1:11" x14ac:dyDescent="0.25">
      <c r="A147" t="s">
        <v>1254</v>
      </c>
      <c r="B147" t="s">
        <v>204</v>
      </c>
      <c r="C147" s="83">
        <v>199</v>
      </c>
      <c r="D147" t="s">
        <v>243</v>
      </c>
      <c r="E147" s="82">
        <v>44718</v>
      </c>
      <c r="F147" s="82">
        <v>44719</v>
      </c>
      <c r="G147" s="85">
        <v>8299</v>
      </c>
      <c r="H147" t="s">
        <v>220</v>
      </c>
      <c r="I147" t="s">
        <v>1126</v>
      </c>
      <c r="J147" s="83">
        <v>1000</v>
      </c>
      <c r="K147" s="83">
        <v>4999.99</v>
      </c>
    </row>
    <row r="148" spans="1:11" x14ac:dyDescent="0.25">
      <c r="A148" t="s">
        <v>1254</v>
      </c>
      <c r="B148" t="s">
        <v>204</v>
      </c>
      <c r="C148" s="83">
        <v>179.46</v>
      </c>
      <c r="D148" t="s">
        <v>1073</v>
      </c>
      <c r="E148" s="82">
        <v>44550</v>
      </c>
      <c r="F148" s="82">
        <v>44551</v>
      </c>
      <c r="G148" s="85">
        <v>5111</v>
      </c>
      <c r="H148" t="s">
        <v>33</v>
      </c>
      <c r="I148" t="s">
        <v>1074</v>
      </c>
      <c r="J148" s="83">
        <v>1000</v>
      </c>
      <c r="K148" s="83">
        <v>4999.99</v>
      </c>
    </row>
    <row r="149" spans="1:11" x14ac:dyDescent="0.25">
      <c r="A149" t="s">
        <v>1254</v>
      </c>
      <c r="B149" t="s">
        <v>204</v>
      </c>
      <c r="C149" s="83">
        <v>179</v>
      </c>
      <c r="D149" t="s">
        <v>243</v>
      </c>
      <c r="E149" s="82">
        <v>44479</v>
      </c>
      <c r="F149" s="82">
        <v>44480</v>
      </c>
      <c r="G149" s="85">
        <v>8299</v>
      </c>
      <c r="H149" t="s">
        <v>220</v>
      </c>
      <c r="I149" t="s">
        <v>1035</v>
      </c>
      <c r="J149" s="83">
        <v>1000</v>
      </c>
      <c r="K149" s="83">
        <v>4999.99</v>
      </c>
    </row>
    <row r="150" spans="1:11" x14ac:dyDescent="0.25">
      <c r="A150" t="s">
        <v>1254</v>
      </c>
      <c r="B150" t="s">
        <v>204</v>
      </c>
      <c r="C150" s="83">
        <v>179</v>
      </c>
      <c r="D150" t="s">
        <v>1050</v>
      </c>
      <c r="E150" s="82">
        <v>44506</v>
      </c>
      <c r="F150" s="82">
        <v>44508</v>
      </c>
      <c r="G150" s="85">
        <v>8699</v>
      </c>
      <c r="H150" t="s">
        <v>207</v>
      </c>
      <c r="I150" t="s">
        <v>1051</v>
      </c>
      <c r="J150" s="83">
        <v>1000</v>
      </c>
      <c r="K150" s="83">
        <v>4999.99</v>
      </c>
    </row>
    <row r="151" spans="1:11" x14ac:dyDescent="0.25">
      <c r="A151" t="s">
        <v>1254</v>
      </c>
      <c r="B151" t="s">
        <v>204</v>
      </c>
      <c r="C151" s="83">
        <v>157.9</v>
      </c>
      <c r="D151" t="s">
        <v>54</v>
      </c>
      <c r="E151" s="82">
        <v>44583</v>
      </c>
      <c r="F151" s="82">
        <v>44585</v>
      </c>
      <c r="G151" s="85">
        <v>5169</v>
      </c>
      <c r="H151" t="s">
        <v>252</v>
      </c>
      <c r="I151" t="s">
        <v>1096</v>
      </c>
      <c r="J151" s="83">
        <v>1000</v>
      </c>
      <c r="K151" s="83">
        <v>4999.99</v>
      </c>
    </row>
    <row r="152" spans="1:11" x14ac:dyDescent="0.25">
      <c r="A152" t="s">
        <v>1254</v>
      </c>
      <c r="B152" t="s">
        <v>204</v>
      </c>
      <c r="C152" s="83">
        <v>156</v>
      </c>
      <c r="D152" t="s">
        <v>526</v>
      </c>
      <c r="E152" s="82">
        <v>44479</v>
      </c>
      <c r="F152" s="82">
        <v>44480</v>
      </c>
      <c r="G152" s="85">
        <v>7399</v>
      </c>
      <c r="H152" t="s">
        <v>35</v>
      </c>
      <c r="I152" t="s">
        <v>1030</v>
      </c>
      <c r="J152" s="83">
        <v>1000</v>
      </c>
      <c r="K152" s="83">
        <v>4999.99</v>
      </c>
    </row>
    <row r="153" spans="1:11" x14ac:dyDescent="0.25">
      <c r="A153" t="s">
        <v>1254</v>
      </c>
      <c r="B153" t="s">
        <v>204</v>
      </c>
      <c r="C153" s="83">
        <v>150</v>
      </c>
      <c r="D153" t="s">
        <v>1036</v>
      </c>
      <c r="E153" s="82">
        <v>44665</v>
      </c>
      <c r="F153" s="82">
        <v>44667</v>
      </c>
      <c r="G153" s="85">
        <v>7399</v>
      </c>
      <c r="H153" t="s">
        <v>35</v>
      </c>
      <c r="I153" t="s">
        <v>1113</v>
      </c>
      <c r="J153" s="83">
        <v>1000</v>
      </c>
      <c r="K153" s="83">
        <v>4999.99</v>
      </c>
    </row>
    <row r="154" spans="1:11" x14ac:dyDescent="0.25">
      <c r="A154" t="s">
        <v>1254</v>
      </c>
      <c r="B154" t="s">
        <v>204</v>
      </c>
      <c r="C154" s="83">
        <v>129</v>
      </c>
      <c r="D154" t="s">
        <v>1056</v>
      </c>
      <c r="E154" s="82">
        <v>44520</v>
      </c>
      <c r="F154" s="82">
        <v>44521</v>
      </c>
      <c r="G154" s="85">
        <v>8299</v>
      </c>
      <c r="H154" t="s">
        <v>220</v>
      </c>
      <c r="I154" t="s">
        <v>1057</v>
      </c>
      <c r="J154" s="83">
        <v>1000</v>
      </c>
      <c r="K154" s="83">
        <v>4999.99</v>
      </c>
    </row>
    <row r="155" spans="1:11" x14ac:dyDescent="0.25">
      <c r="A155" t="s">
        <v>1254</v>
      </c>
      <c r="B155" t="s">
        <v>204</v>
      </c>
      <c r="C155" s="83">
        <v>125</v>
      </c>
      <c r="D155" t="s">
        <v>1081</v>
      </c>
      <c r="E155" s="82">
        <v>44563</v>
      </c>
      <c r="F155" s="82">
        <v>44564</v>
      </c>
      <c r="G155" s="85">
        <v>8398</v>
      </c>
      <c r="H155" t="s">
        <v>223</v>
      </c>
      <c r="I155" t="s">
        <v>1082</v>
      </c>
      <c r="J155" s="83">
        <v>1000</v>
      </c>
      <c r="K155" s="83">
        <v>4999.99</v>
      </c>
    </row>
    <row r="156" spans="1:11" x14ac:dyDescent="0.25">
      <c r="A156" t="s">
        <v>1254</v>
      </c>
      <c r="B156" t="s">
        <v>204</v>
      </c>
      <c r="C156" s="83">
        <v>122</v>
      </c>
      <c r="D156" t="s">
        <v>237</v>
      </c>
      <c r="E156" s="82">
        <v>44480</v>
      </c>
      <c r="F156" s="82">
        <v>44481</v>
      </c>
      <c r="G156" s="85">
        <v>7399</v>
      </c>
      <c r="H156" t="s">
        <v>35</v>
      </c>
      <c r="I156" t="s">
        <v>1038</v>
      </c>
      <c r="J156" s="83">
        <v>1000</v>
      </c>
      <c r="K156" s="83">
        <v>4999.99</v>
      </c>
    </row>
    <row r="157" spans="1:11" x14ac:dyDescent="0.25">
      <c r="A157" t="s">
        <v>1254</v>
      </c>
      <c r="B157" t="s">
        <v>204</v>
      </c>
      <c r="C157" s="83">
        <v>120</v>
      </c>
      <c r="D157" t="s">
        <v>1036</v>
      </c>
      <c r="E157" s="82">
        <v>44480</v>
      </c>
      <c r="F157" s="82">
        <v>44481</v>
      </c>
      <c r="G157" s="85">
        <v>7399</v>
      </c>
      <c r="H157" t="s">
        <v>35</v>
      </c>
      <c r="I157" t="s">
        <v>1037</v>
      </c>
      <c r="J157" s="83">
        <v>1000</v>
      </c>
      <c r="K157" s="83">
        <v>4999.99</v>
      </c>
    </row>
    <row r="158" spans="1:11" x14ac:dyDescent="0.25">
      <c r="A158" t="s">
        <v>1254</v>
      </c>
      <c r="B158" t="s">
        <v>204</v>
      </c>
      <c r="C158" s="83">
        <v>120</v>
      </c>
      <c r="D158" t="s">
        <v>1036</v>
      </c>
      <c r="E158" s="82">
        <v>44487</v>
      </c>
      <c r="F158" s="82">
        <v>44488</v>
      </c>
      <c r="G158" s="85">
        <v>7399</v>
      </c>
      <c r="H158" t="s">
        <v>35</v>
      </c>
      <c r="I158" t="s">
        <v>1039</v>
      </c>
      <c r="J158" s="83">
        <v>1000</v>
      </c>
      <c r="K158" s="83">
        <v>4999.99</v>
      </c>
    </row>
    <row r="159" spans="1:11" x14ac:dyDescent="0.25">
      <c r="A159" t="s">
        <v>1254</v>
      </c>
      <c r="B159" t="s">
        <v>204</v>
      </c>
      <c r="C159" s="83">
        <v>113.04</v>
      </c>
      <c r="D159" t="s">
        <v>1106</v>
      </c>
      <c r="E159" s="82">
        <v>44626</v>
      </c>
      <c r="F159" s="82">
        <v>44627</v>
      </c>
      <c r="G159" s="85">
        <v>5111</v>
      </c>
      <c r="H159" t="s">
        <v>33</v>
      </c>
      <c r="I159" t="s">
        <v>1107</v>
      </c>
      <c r="J159" s="83">
        <v>1000</v>
      </c>
      <c r="K159" s="83">
        <v>4999.99</v>
      </c>
    </row>
    <row r="160" spans="1:11" x14ac:dyDescent="0.25">
      <c r="A160" t="s">
        <v>1254</v>
      </c>
      <c r="B160" t="s">
        <v>204</v>
      </c>
      <c r="C160" s="83">
        <v>100</v>
      </c>
      <c r="D160" t="s">
        <v>47</v>
      </c>
      <c r="E160" s="82">
        <v>44530</v>
      </c>
      <c r="F160" s="82">
        <v>44531</v>
      </c>
      <c r="G160" s="85">
        <v>7523</v>
      </c>
      <c r="H160" t="s">
        <v>39</v>
      </c>
      <c r="I160" t="s">
        <v>1065</v>
      </c>
      <c r="J160" s="83">
        <v>1000</v>
      </c>
      <c r="K160" s="83">
        <v>4999.99</v>
      </c>
    </row>
    <row r="161" spans="1:11" x14ac:dyDescent="0.25">
      <c r="A161" t="s">
        <v>1254</v>
      </c>
      <c r="B161" t="s">
        <v>204</v>
      </c>
      <c r="C161" s="83">
        <v>100</v>
      </c>
      <c r="D161" t="s">
        <v>231</v>
      </c>
      <c r="E161" s="82">
        <v>44639</v>
      </c>
      <c r="F161" s="82">
        <v>44640</v>
      </c>
      <c r="G161" s="85">
        <v>8398</v>
      </c>
      <c r="H161" t="s">
        <v>223</v>
      </c>
      <c r="I161" t="s">
        <v>1110</v>
      </c>
      <c r="J161" s="83">
        <v>1000</v>
      </c>
      <c r="K161" s="83">
        <v>4999.99</v>
      </c>
    </row>
    <row r="162" spans="1:11" x14ac:dyDescent="0.25">
      <c r="A162" t="s">
        <v>1254</v>
      </c>
      <c r="B162" t="s">
        <v>204</v>
      </c>
      <c r="C162" s="83">
        <v>99.58</v>
      </c>
      <c r="D162" t="s">
        <v>1071</v>
      </c>
      <c r="E162" s="82">
        <v>44546</v>
      </c>
      <c r="F162" s="82">
        <v>44548</v>
      </c>
      <c r="G162" s="85">
        <v>5111</v>
      </c>
      <c r="H162" t="s">
        <v>33</v>
      </c>
      <c r="I162" t="s">
        <v>1072</v>
      </c>
      <c r="J162" s="83">
        <v>1000</v>
      </c>
      <c r="K162" s="83">
        <v>4999.99</v>
      </c>
    </row>
    <row r="163" spans="1:11" x14ac:dyDescent="0.25">
      <c r="A163" t="s">
        <v>1254</v>
      </c>
      <c r="B163" t="s">
        <v>204</v>
      </c>
      <c r="C163" s="83">
        <v>94.99</v>
      </c>
      <c r="D163" t="s">
        <v>1075</v>
      </c>
      <c r="E163" s="82">
        <v>44550</v>
      </c>
      <c r="F163" s="82">
        <v>44551</v>
      </c>
      <c r="G163" s="85">
        <v>5111</v>
      </c>
      <c r="H163" t="s">
        <v>33</v>
      </c>
      <c r="I163" t="s">
        <v>1076</v>
      </c>
      <c r="J163" s="83">
        <v>1000</v>
      </c>
      <c r="K163" s="83">
        <v>4999.99</v>
      </c>
    </row>
    <row r="164" spans="1:11" x14ac:dyDescent="0.25">
      <c r="A164" t="s">
        <v>1254</v>
      </c>
      <c r="B164" t="s">
        <v>204</v>
      </c>
      <c r="C164" s="83">
        <v>86.62</v>
      </c>
      <c r="D164" t="s">
        <v>50</v>
      </c>
      <c r="E164" s="82">
        <v>44520</v>
      </c>
      <c r="F164" s="82">
        <v>44521</v>
      </c>
      <c r="G164" s="85">
        <v>7338</v>
      </c>
      <c r="H164" t="s">
        <v>235</v>
      </c>
      <c r="I164" t="s">
        <v>1052</v>
      </c>
      <c r="J164" s="83">
        <v>1000</v>
      </c>
      <c r="K164" s="83">
        <v>4999.99</v>
      </c>
    </row>
    <row r="165" spans="1:11" x14ac:dyDescent="0.25">
      <c r="A165" t="s">
        <v>1254</v>
      </c>
      <c r="B165" t="s">
        <v>204</v>
      </c>
      <c r="C165" s="83">
        <v>79.900000000000006</v>
      </c>
      <c r="D165" t="s">
        <v>54</v>
      </c>
      <c r="E165" s="82">
        <v>44528</v>
      </c>
      <c r="F165" s="82">
        <v>44529</v>
      </c>
      <c r="G165" s="85">
        <v>5169</v>
      </c>
      <c r="H165" t="s">
        <v>252</v>
      </c>
      <c r="I165" t="s">
        <v>1062</v>
      </c>
      <c r="J165" s="83">
        <v>1000</v>
      </c>
      <c r="K165" s="83">
        <v>4999.99</v>
      </c>
    </row>
    <row r="166" spans="1:11" x14ac:dyDescent="0.25">
      <c r="A166" t="s">
        <v>1254</v>
      </c>
      <c r="B166" t="s">
        <v>204</v>
      </c>
      <c r="C166" s="83">
        <v>78</v>
      </c>
      <c r="D166" t="s">
        <v>54</v>
      </c>
      <c r="E166" s="82">
        <v>44496</v>
      </c>
      <c r="F166" s="82">
        <v>44499</v>
      </c>
      <c r="G166" s="85">
        <v>5169</v>
      </c>
      <c r="H166" t="s">
        <v>252</v>
      </c>
      <c r="I166" t="s">
        <v>1045</v>
      </c>
      <c r="J166" s="83">
        <v>1000</v>
      </c>
      <c r="K166" s="83">
        <v>4999.99</v>
      </c>
    </row>
    <row r="167" spans="1:11" x14ac:dyDescent="0.25">
      <c r="A167" t="s">
        <v>1254</v>
      </c>
      <c r="B167" t="s">
        <v>204</v>
      </c>
      <c r="C167" s="83">
        <v>76</v>
      </c>
      <c r="D167" t="s">
        <v>51</v>
      </c>
      <c r="E167" s="82">
        <v>44718</v>
      </c>
      <c r="F167" s="82">
        <v>44719</v>
      </c>
      <c r="G167" s="85">
        <v>5999</v>
      </c>
      <c r="H167" t="s">
        <v>251</v>
      </c>
      <c r="I167" t="s">
        <v>1125</v>
      </c>
      <c r="J167" s="83">
        <v>1000</v>
      </c>
      <c r="K167" s="83">
        <v>4999.99</v>
      </c>
    </row>
    <row r="168" spans="1:11" x14ac:dyDescent="0.25">
      <c r="A168" t="s">
        <v>1254</v>
      </c>
      <c r="B168" t="s">
        <v>204</v>
      </c>
      <c r="C168" s="83">
        <v>76</v>
      </c>
      <c r="D168" t="s">
        <v>51</v>
      </c>
      <c r="E168" s="82">
        <v>44718</v>
      </c>
      <c r="F168" s="82">
        <v>44719</v>
      </c>
      <c r="G168" s="85">
        <v>5999</v>
      </c>
      <c r="H168" t="s">
        <v>251</v>
      </c>
      <c r="I168" t="s">
        <v>1127</v>
      </c>
      <c r="J168" s="83">
        <v>1000</v>
      </c>
      <c r="K168" s="83">
        <v>4999.99</v>
      </c>
    </row>
    <row r="169" spans="1:11" x14ac:dyDescent="0.25">
      <c r="A169" t="s">
        <v>1254</v>
      </c>
      <c r="B169" t="s">
        <v>204</v>
      </c>
      <c r="C169" s="83">
        <v>75</v>
      </c>
      <c r="D169" t="s">
        <v>1047</v>
      </c>
      <c r="E169" s="82">
        <v>44536</v>
      </c>
      <c r="F169" s="82">
        <v>44538</v>
      </c>
      <c r="G169" s="85">
        <v>5969</v>
      </c>
      <c r="H169" t="s">
        <v>218</v>
      </c>
      <c r="I169" t="s">
        <v>1068</v>
      </c>
      <c r="J169" s="83">
        <v>1000</v>
      </c>
      <c r="K169" s="83">
        <v>4999.99</v>
      </c>
    </row>
    <row r="170" spans="1:11" x14ac:dyDescent="0.25">
      <c r="A170" t="s">
        <v>1254</v>
      </c>
      <c r="B170" t="s">
        <v>204</v>
      </c>
      <c r="C170" s="83">
        <v>70</v>
      </c>
      <c r="D170" t="s">
        <v>230</v>
      </c>
      <c r="E170" s="82">
        <v>44551</v>
      </c>
      <c r="F170" s="82">
        <v>44552</v>
      </c>
      <c r="G170" s="85">
        <v>8641</v>
      </c>
      <c r="H170" t="s">
        <v>219</v>
      </c>
      <c r="I170" t="s">
        <v>1079</v>
      </c>
      <c r="J170" s="83">
        <v>1000</v>
      </c>
      <c r="K170" s="83">
        <v>4999.99</v>
      </c>
    </row>
    <row r="171" spans="1:11" x14ac:dyDescent="0.25">
      <c r="A171" t="s">
        <v>1254</v>
      </c>
      <c r="B171" t="s">
        <v>204</v>
      </c>
      <c r="C171" s="83">
        <v>60</v>
      </c>
      <c r="D171" t="s">
        <v>230</v>
      </c>
      <c r="E171" s="82">
        <v>44551</v>
      </c>
      <c r="F171" s="82">
        <v>44552</v>
      </c>
      <c r="G171" s="85">
        <v>8641</v>
      </c>
      <c r="H171" t="s">
        <v>219</v>
      </c>
      <c r="I171" t="s">
        <v>1077</v>
      </c>
      <c r="J171" s="83">
        <v>1000</v>
      </c>
      <c r="K171" s="83">
        <v>4999.99</v>
      </c>
    </row>
    <row r="172" spans="1:11" x14ac:dyDescent="0.25">
      <c r="A172" t="s">
        <v>1254</v>
      </c>
      <c r="B172" t="s">
        <v>204</v>
      </c>
      <c r="C172" s="83">
        <v>60</v>
      </c>
      <c r="D172" t="s">
        <v>230</v>
      </c>
      <c r="E172" s="82">
        <v>44551</v>
      </c>
      <c r="F172" s="82">
        <v>44552</v>
      </c>
      <c r="G172" s="85">
        <v>8641</v>
      </c>
      <c r="H172" t="s">
        <v>219</v>
      </c>
      <c r="I172" t="s">
        <v>1078</v>
      </c>
      <c r="J172" s="83">
        <v>1000</v>
      </c>
      <c r="K172" s="83">
        <v>4999.99</v>
      </c>
    </row>
    <row r="173" spans="1:11" x14ac:dyDescent="0.25">
      <c r="A173" t="s">
        <v>1254</v>
      </c>
      <c r="B173" t="s">
        <v>204</v>
      </c>
      <c r="C173" s="83">
        <v>59</v>
      </c>
      <c r="D173" t="s">
        <v>1032</v>
      </c>
      <c r="E173" s="82">
        <v>44480</v>
      </c>
      <c r="F173" s="82">
        <v>44480</v>
      </c>
      <c r="G173" s="85">
        <v>8111</v>
      </c>
      <c r="H173" t="s">
        <v>1033</v>
      </c>
      <c r="I173" t="s">
        <v>1034</v>
      </c>
      <c r="J173" s="83">
        <v>1000</v>
      </c>
      <c r="K173" s="83">
        <v>4999.99</v>
      </c>
    </row>
    <row r="174" spans="1:11" x14ac:dyDescent="0.25">
      <c r="A174" t="s">
        <v>1254</v>
      </c>
      <c r="B174" t="s">
        <v>204</v>
      </c>
      <c r="C174" s="83">
        <v>50</v>
      </c>
      <c r="D174" t="s">
        <v>1093</v>
      </c>
      <c r="E174" s="82">
        <v>44583</v>
      </c>
      <c r="F174" s="82">
        <v>44584</v>
      </c>
      <c r="G174" s="85">
        <v>8220</v>
      </c>
      <c r="H174" t="s">
        <v>240</v>
      </c>
      <c r="I174" t="s">
        <v>1094</v>
      </c>
      <c r="J174" s="83">
        <v>1000</v>
      </c>
      <c r="K174" s="83">
        <v>4999.99</v>
      </c>
    </row>
    <row r="175" spans="1:11" x14ac:dyDescent="0.25">
      <c r="A175" t="s">
        <v>1254</v>
      </c>
      <c r="B175" t="s">
        <v>204</v>
      </c>
      <c r="C175" s="83">
        <v>49</v>
      </c>
      <c r="D175" t="s">
        <v>1047</v>
      </c>
      <c r="E175" s="82">
        <v>44506</v>
      </c>
      <c r="F175" s="82">
        <v>44507</v>
      </c>
      <c r="G175" s="85">
        <v>5969</v>
      </c>
      <c r="H175" t="s">
        <v>218</v>
      </c>
      <c r="I175" t="s">
        <v>1048</v>
      </c>
      <c r="J175" s="83">
        <v>1000</v>
      </c>
      <c r="K175" s="83">
        <v>4999.99</v>
      </c>
    </row>
    <row r="176" spans="1:11" x14ac:dyDescent="0.25">
      <c r="A176" t="s">
        <v>1254</v>
      </c>
      <c r="B176" t="s">
        <v>204</v>
      </c>
      <c r="C176" s="83">
        <v>45.03</v>
      </c>
      <c r="D176" t="s">
        <v>54</v>
      </c>
      <c r="E176" s="82">
        <v>44612</v>
      </c>
      <c r="F176" s="82">
        <v>44614</v>
      </c>
      <c r="G176" s="85">
        <v>5169</v>
      </c>
      <c r="H176" t="s">
        <v>252</v>
      </c>
      <c r="I176" t="s">
        <v>1105</v>
      </c>
      <c r="J176" s="83">
        <v>1000</v>
      </c>
      <c r="K176" s="83">
        <v>4999.99</v>
      </c>
    </row>
    <row r="177" spans="1:11" x14ac:dyDescent="0.25">
      <c r="A177" t="s">
        <v>1254</v>
      </c>
      <c r="B177" t="s">
        <v>204</v>
      </c>
      <c r="C177" s="83">
        <v>40</v>
      </c>
      <c r="D177" t="s">
        <v>249</v>
      </c>
      <c r="E177" s="82">
        <v>44535</v>
      </c>
      <c r="F177" s="82">
        <v>44536</v>
      </c>
      <c r="G177" s="85">
        <v>8398</v>
      </c>
      <c r="H177" t="s">
        <v>223</v>
      </c>
      <c r="I177" t="s">
        <v>1066</v>
      </c>
      <c r="J177" s="83">
        <v>1000</v>
      </c>
      <c r="K177" s="83">
        <v>4999.99</v>
      </c>
    </row>
    <row r="178" spans="1:11" x14ac:dyDescent="0.25">
      <c r="A178" t="s">
        <v>1254</v>
      </c>
      <c r="B178" t="s">
        <v>204</v>
      </c>
      <c r="C178" s="83">
        <v>40</v>
      </c>
      <c r="D178" t="s">
        <v>249</v>
      </c>
      <c r="E178" s="82">
        <v>44580</v>
      </c>
      <c r="F178" s="82">
        <v>44583</v>
      </c>
      <c r="G178" s="85">
        <v>8398</v>
      </c>
      <c r="H178" t="s">
        <v>223</v>
      </c>
      <c r="I178" t="s">
        <v>1090</v>
      </c>
      <c r="J178" s="83">
        <v>1000</v>
      </c>
      <c r="K178" s="83">
        <v>4999.99</v>
      </c>
    </row>
    <row r="179" spans="1:11" x14ac:dyDescent="0.25">
      <c r="A179" t="s">
        <v>1254</v>
      </c>
      <c r="B179" t="s">
        <v>204</v>
      </c>
      <c r="C179" s="83">
        <v>40</v>
      </c>
      <c r="D179" t="s">
        <v>249</v>
      </c>
      <c r="E179" s="82">
        <v>44592</v>
      </c>
      <c r="F179" s="82">
        <v>44593</v>
      </c>
      <c r="G179" s="85">
        <v>8398</v>
      </c>
      <c r="H179" t="s">
        <v>223</v>
      </c>
      <c r="I179" t="s">
        <v>1097</v>
      </c>
      <c r="J179" s="83">
        <v>1000</v>
      </c>
      <c r="K179" s="83">
        <v>4999.99</v>
      </c>
    </row>
    <row r="180" spans="1:11" x14ac:dyDescent="0.25">
      <c r="A180" t="s">
        <v>1254</v>
      </c>
      <c r="B180" t="s">
        <v>204</v>
      </c>
      <c r="C180" s="83">
        <v>30</v>
      </c>
      <c r="D180" t="s">
        <v>1032</v>
      </c>
      <c r="E180" s="82">
        <v>44635</v>
      </c>
      <c r="F180" s="82">
        <v>44635</v>
      </c>
      <c r="G180" s="85">
        <v>8111</v>
      </c>
      <c r="H180" t="s">
        <v>1033</v>
      </c>
      <c r="I180" t="s">
        <v>1108</v>
      </c>
      <c r="J180" s="83">
        <v>1000</v>
      </c>
      <c r="K180" s="83">
        <v>4999.99</v>
      </c>
    </row>
    <row r="181" spans="1:11" x14ac:dyDescent="0.25">
      <c r="A181" t="s">
        <v>1254</v>
      </c>
      <c r="B181" t="s">
        <v>204</v>
      </c>
      <c r="C181" s="83">
        <v>24.6</v>
      </c>
      <c r="D181" t="s">
        <v>50</v>
      </c>
      <c r="E181" s="82">
        <v>44545</v>
      </c>
      <c r="F181" s="82">
        <v>44548</v>
      </c>
      <c r="G181" s="85">
        <v>7338</v>
      </c>
      <c r="H181" t="s">
        <v>235</v>
      </c>
      <c r="I181" t="s">
        <v>1070</v>
      </c>
      <c r="J181" s="83">
        <v>1000</v>
      </c>
      <c r="K181" s="83">
        <v>4999.99</v>
      </c>
    </row>
    <row r="182" spans="1:11" x14ac:dyDescent="0.25">
      <c r="A182" t="s">
        <v>1254</v>
      </c>
      <c r="B182" t="s">
        <v>204</v>
      </c>
      <c r="C182" s="83">
        <v>24</v>
      </c>
      <c r="D182" t="s">
        <v>51</v>
      </c>
      <c r="E182" s="82">
        <v>44612</v>
      </c>
      <c r="F182" s="82">
        <v>44613</v>
      </c>
      <c r="G182" s="85">
        <v>5999</v>
      </c>
      <c r="H182" t="s">
        <v>251</v>
      </c>
      <c r="I182" t="s">
        <v>1104</v>
      </c>
      <c r="J182" s="83">
        <v>1000</v>
      </c>
      <c r="K182" s="83">
        <v>4999.99</v>
      </c>
    </row>
    <row r="183" spans="1:11" x14ac:dyDescent="0.25">
      <c r="A183" t="s">
        <v>1254</v>
      </c>
      <c r="B183" t="s">
        <v>204</v>
      </c>
      <c r="C183" s="83">
        <v>24</v>
      </c>
      <c r="D183" t="s">
        <v>51</v>
      </c>
      <c r="E183" s="82">
        <v>44634</v>
      </c>
      <c r="F183" s="82">
        <v>44635</v>
      </c>
      <c r="G183" s="85">
        <v>5999</v>
      </c>
      <c r="H183" t="s">
        <v>251</v>
      </c>
      <c r="I183" t="s">
        <v>1109</v>
      </c>
      <c r="J183" s="83">
        <v>1000</v>
      </c>
      <c r="K183" s="83">
        <v>4999.99</v>
      </c>
    </row>
    <row r="184" spans="1:11" x14ac:dyDescent="0.25">
      <c r="A184" t="s">
        <v>1254</v>
      </c>
      <c r="B184" t="s">
        <v>204</v>
      </c>
      <c r="C184" s="83">
        <v>24</v>
      </c>
      <c r="D184" t="s">
        <v>51</v>
      </c>
      <c r="E184" s="82">
        <v>44664</v>
      </c>
      <c r="F184" s="82">
        <v>44667</v>
      </c>
      <c r="G184" s="85">
        <v>5999</v>
      </c>
      <c r="H184" t="s">
        <v>251</v>
      </c>
      <c r="I184" t="s">
        <v>1112</v>
      </c>
      <c r="J184" s="83">
        <v>1000</v>
      </c>
      <c r="K184" s="83">
        <v>4999.99</v>
      </c>
    </row>
    <row r="185" spans="1:11" x14ac:dyDescent="0.25">
      <c r="A185" t="s">
        <v>1254</v>
      </c>
      <c r="B185" t="s">
        <v>204</v>
      </c>
      <c r="C185" s="83">
        <v>24</v>
      </c>
      <c r="D185" t="s">
        <v>51</v>
      </c>
      <c r="E185" s="82">
        <v>44698</v>
      </c>
      <c r="F185" s="82">
        <v>44699</v>
      </c>
      <c r="G185" s="85">
        <v>5999</v>
      </c>
      <c r="H185" t="s">
        <v>251</v>
      </c>
      <c r="I185" t="s">
        <v>1118</v>
      </c>
      <c r="J185" s="83">
        <v>1000</v>
      </c>
      <c r="K185" s="83">
        <v>4999.99</v>
      </c>
    </row>
    <row r="186" spans="1:11" x14ac:dyDescent="0.25">
      <c r="A186" t="s">
        <v>1254</v>
      </c>
      <c r="B186" t="s">
        <v>204</v>
      </c>
      <c r="C186" s="83">
        <v>21</v>
      </c>
      <c r="D186" t="s">
        <v>51</v>
      </c>
      <c r="E186" s="82">
        <v>44492</v>
      </c>
      <c r="F186" s="82">
        <v>44493</v>
      </c>
      <c r="G186" s="85">
        <v>5999</v>
      </c>
      <c r="H186" t="s">
        <v>251</v>
      </c>
      <c r="I186" t="s">
        <v>1040</v>
      </c>
      <c r="J186" s="83">
        <v>1000</v>
      </c>
      <c r="K186" s="83">
        <v>4999.99</v>
      </c>
    </row>
    <row r="187" spans="1:11" x14ac:dyDescent="0.25">
      <c r="A187" t="s">
        <v>1254</v>
      </c>
      <c r="B187" t="s">
        <v>204</v>
      </c>
      <c r="C187" s="83">
        <v>21</v>
      </c>
      <c r="D187" t="s">
        <v>51</v>
      </c>
      <c r="E187" s="82">
        <v>44507</v>
      </c>
      <c r="F187" s="82">
        <v>44508</v>
      </c>
      <c r="G187" s="85">
        <v>5999</v>
      </c>
      <c r="H187" t="s">
        <v>251</v>
      </c>
      <c r="I187" t="s">
        <v>1049</v>
      </c>
      <c r="J187" s="83">
        <v>1000</v>
      </c>
      <c r="K187" s="83">
        <v>4999.99</v>
      </c>
    </row>
    <row r="188" spans="1:11" x14ac:dyDescent="0.25">
      <c r="A188" t="s">
        <v>1254</v>
      </c>
      <c r="B188" t="s">
        <v>204</v>
      </c>
      <c r="C188" s="83">
        <v>21</v>
      </c>
      <c r="D188" t="s">
        <v>51</v>
      </c>
      <c r="E188" s="82">
        <v>44528</v>
      </c>
      <c r="F188" s="82">
        <v>44529</v>
      </c>
      <c r="G188" s="85">
        <v>5999</v>
      </c>
      <c r="H188" t="s">
        <v>251</v>
      </c>
      <c r="I188" t="s">
        <v>1061</v>
      </c>
      <c r="J188" s="83">
        <v>1000</v>
      </c>
      <c r="K188" s="83">
        <v>4999.99</v>
      </c>
    </row>
    <row r="189" spans="1:11" x14ac:dyDescent="0.25">
      <c r="A189" t="s">
        <v>1254</v>
      </c>
      <c r="B189" t="s">
        <v>204</v>
      </c>
      <c r="C189" s="83">
        <v>21</v>
      </c>
      <c r="D189" t="s">
        <v>51</v>
      </c>
      <c r="E189" s="82">
        <v>44563</v>
      </c>
      <c r="F189" s="82">
        <v>44564</v>
      </c>
      <c r="G189" s="85">
        <v>5999</v>
      </c>
      <c r="H189" t="s">
        <v>251</v>
      </c>
      <c r="I189" t="s">
        <v>1080</v>
      </c>
      <c r="J189" s="83">
        <v>1000</v>
      </c>
      <c r="K189" s="83">
        <v>4999.99</v>
      </c>
    </row>
    <row r="190" spans="1:11" x14ac:dyDescent="0.25">
      <c r="A190" t="s">
        <v>1254</v>
      </c>
      <c r="B190" t="s">
        <v>204</v>
      </c>
      <c r="C190" s="83">
        <v>21</v>
      </c>
      <c r="D190" t="s">
        <v>51</v>
      </c>
      <c r="E190" s="82">
        <v>44583</v>
      </c>
      <c r="F190" s="82">
        <v>44584</v>
      </c>
      <c r="G190" s="85">
        <v>5999</v>
      </c>
      <c r="H190" t="s">
        <v>251</v>
      </c>
      <c r="I190" t="s">
        <v>1095</v>
      </c>
      <c r="J190" s="83">
        <v>1000</v>
      </c>
      <c r="K190" s="83">
        <v>4999.99</v>
      </c>
    </row>
    <row r="191" spans="1:11" x14ac:dyDescent="0.25">
      <c r="A191" t="s">
        <v>1254</v>
      </c>
      <c r="B191" t="s">
        <v>204</v>
      </c>
      <c r="C191" s="83">
        <v>20</v>
      </c>
      <c r="D191" t="s">
        <v>47</v>
      </c>
      <c r="E191" s="82">
        <v>44536</v>
      </c>
      <c r="F191" s="82">
        <v>44538</v>
      </c>
      <c r="G191" s="85">
        <v>7523</v>
      </c>
      <c r="H191" t="s">
        <v>39</v>
      </c>
      <c r="I191" t="s">
        <v>1067</v>
      </c>
      <c r="J191" s="83">
        <v>1000</v>
      </c>
      <c r="K191" s="83">
        <v>4999.99</v>
      </c>
    </row>
    <row r="192" spans="1:11" x14ac:dyDescent="0.25">
      <c r="A192" t="s">
        <v>1254</v>
      </c>
      <c r="B192" t="s">
        <v>204</v>
      </c>
      <c r="C192" s="83">
        <v>20</v>
      </c>
      <c r="D192" t="s">
        <v>47</v>
      </c>
      <c r="E192" s="82">
        <v>44565</v>
      </c>
      <c r="F192" s="82">
        <v>44566</v>
      </c>
      <c r="G192" s="85">
        <v>7523</v>
      </c>
      <c r="H192" t="s">
        <v>39</v>
      </c>
      <c r="I192" t="s">
        <v>1084</v>
      </c>
      <c r="J192" s="83">
        <v>1000</v>
      </c>
      <c r="K192" s="83">
        <v>4999.99</v>
      </c>
    </row>
    <row r="193" spans="1:11" x14ac:dyDescent="0.25">
      <c r="A193" t="s">
        <v>1254</v>
      </c>
      <c r="B193" t="s">
        <v>204</v>
      </c>
      <c r="C193" s="83">
        <v>20</v>
      </c>
      <c r="D193" t="s">
        <v>47</v>
      </c>
      <c r="E193" s="82">
        <v>44655</v>
      </c>
      <c r="F193" s="82">
        <v>44656</v>
      </c>
      <c r="G193" s="85">
        <v>7523</v>
      </c>
      <c r="H193" t="s">
        <v>39</v>
      </c>
      <c r="I193" t="s">
        <v>1111</v>
      </c>
      <c r="J193" s="83">
        <v>1000</v>
      </c>
      <c r="K193" s="83">
        <v>4999.99</v>
      </c>
    </row>
    <row r="194" spans="1:11" x14ac:dyDescent="0.25">
      <c r="A194" t="s">
        <v>1254</v>
      </c>
      <c r="B194" t="s">
        <v>204</v>
      </c>
      <c r="C194" s="83">
        <v>10</v>
      </c>
      <c r="D194" t="s">
        <v>230</v>
      </c>
      <c r="E194" s="82">
        <v>44564</v>
      </c>
      <c r="F194" s="82">
        <v>44565</v>
      </c>
      <c r="G194" s="85">
        <v>8641</v>
      </c>
      <c r="H194" t="s">
        <v>219</v>
      </c>
      <c r="I194" t="s">
        <v>1083</v>
      </c>
      <c r="J194" s="83">
        <v>1000</v>
      </c>
      <c r="K194" s="83">
        <v>4999.99</v>
      </c>
    </row>
    <row r="195" spans="1:11" x14ac:dyDescent="0.25">
      <c r="A195" t="s">
        <v>1254</v>
      </c>
      <c r="B195" t="s">
        <v>204</v>
      </c>
      <c r="C195" s="83">
        <v>10</v>
      </c>
      <c r="D195" t="s">
        <v>230</v>
      </c>
      <c r="E195" s="82">
        <v>44566</v>
      </c>
      <c r="F195" s="82">
        <v>44569</v>
      </c>
      <c r="G195" s="85">
        <v>8641</v>
      </c>
      <c r="H195" t="s">
        <v>219</v>
      </c>
      <c r="I195" t="s">
        <v>1087</v>
      </c>
      <c r="J195" s="83">
        <v>1000</v>
      </c>
      <c r="K195" s="83">
        <v>4999.99</v>
      </c>
    </row>
    <row r="196" spans="1:11" x14ac:dyDescent="0.25">
      <c r="A196" t="s">
        <v>1254</v>
      </c>
      <c r="B196" t="s">
        <v>204</v>
      </c>
      <c r="C196" s="83">
        <v>4.6500000000000004</v>
      </c>
      <c r="D196" t="s">
        <v>1123</v>
      </c>
      <c r="E196" s="82">
        <v>44705</v>
      </c>
      <c r="F196" s="82">
        <v>44706</v>
      </c>
      <c r="G196" s="85">
        <v>5111</v>
      </c>
      <c r="H196" t="s">
        <v>33</v>
      </c>
      <c r="I196" t="s">
        <v>1124</v>
      </c>
      <c r="J196" s="83">
        <v>1000</v>
      </c>
      <c r="K196" s="83">
        <v>4999.99</v>
      </c>
    </row>
    <row r="197" spans="1:11" x14ac:dyDescent="0.25">
      <c r="A197" t="s">
        <v>1254</v>
      </c>
      <c r="B197" t="s">
        <v>204</v>
      </c>
      <c r="C197" s="83">
        <v>-4.6500000000000004</v>
      </c>
      <c r="D197" t="s">
        <v>1121</v>
      </c>
      <c r="E197" s="82">
        <v>44705</v>
      </c>
      <c r="F197" s="82">
        <v>44706</v>
      </c>
      <c r="G197" s="85">
        <v>5111</v>
      </c>
      <c r="H197" t="s">
        <v>33</v>
      </c>
      <c r="I197" t="s">
        <v>1122</v>
      </c>
      <c r="J197" s="83">
        <v>1000</v>
      </c>
      <c r="K197" s="83">
        <v>4999.99</v>
      </c>
    </row>
    <row r="198" spans="1:11" x14ac:dyDescent="0.25">
      <c r="A198" t="s">
        <v>1254</v>
      </c>
      <c r="B198" t="s">
        <v>204</v>
      </c>
      <c r="C198" s="83">
        <v>-99.58</v>
      </c>
      <c r="D198" t="s">
        <v>1085</v>
      </c>
      <c r="E198" s="82">
        <v>44565</v>
      </c>
      <c r="F198" s="82">
        <v>44566</v>
      </c>
      <c r="G198" s="85">
        <v>5111</v>
      </c>
      <c r="H198" t="s">
        <v>33</v>
      </c>
      <c r="I198" t="s">
        <v>1086</v>
      </c>
      <c r="J198" s="83">
        <v>1000</v>
      </c>
      <c r="K198" s="83">
        <v>4999.99</v>
      </c>
    </row>
    <row r="199" spans="1:11" x14ac:dyDescent="0.25">
      <c r="A199" t="s">
        <v>1257</v>
      </c>
      <c r="B199" t="s">
        <v>861</v>
      </c>
      <c r="C199" s="83">
        <v>900</v>
      </c>
      <c r="D199" t="s">
        <v>931</v>
      </c>
      <c r="E199" s="82">
        <v>44695</v>
      </c>
      <c r="F199" s="82">
        <v>44696</v>
      </c>
      <c r="G199" s="85">
        <v>7922</v>
      </c>
      <c r="H199" t="s">
        <v>507</v>
      </c>
      <c r="I199" t="s">
        <v>932</v>
      </c>
      <c r="J199" s="83">
        <v>1000</v>
      </c>
      <c r="K199" s="83">
        <v>4999.99</v>
      </c>
    </row>
    <row r="200" spans="1:11" x14ac:dyDescent="0.25">
      <c r="A200" t="s">
        <v>1257</v>
      </c>
      <c r="B200" t="s">
        <v>861</v>
      </c>
      <c r="C200" s="83">
        <v>572.61</v>
      </c>
      <c r="D200" t="s">
        <v>929</v>
      </c>
      <c r="E200" s="82">
        <v>44692</v>
      </c>
      <c r="F200" s="82">
        <v>44695</v>
      </c>
      <c r="G200" s="85">
        <v>5111</v>
      </c>
      <c r="H200" t="s">
        <v>33</v>
      </c>
      <c r="I200" t="s">
        <v>930</v>
      </c>
      <c r="J200" s="83">
        <v>1000</v>
      </c>
      <c r="K200" s="83">
        <v>4999.99</v>
      </c>
    </row>
    <row r="201" spans="1:11" x14ac:dyDescent="0.25">
      <c r="A201" t="s">
        <v>1257</v>
      </c>
      <c r="B201" t="s">
        <v>861</v>
      </c>
      <c r="C201" s="83">
        <v>552</v>
      </c>
      <c r="D201" t="s">
        <v>903</v>
      </c>
      <c r="E201" s="82">
        <v>44649</v>
      </c>
      <c r="F201" s="82">
        <v>44650</v>
      </c>
      <c r="G201" s="85">
        <v>8699</v>
      </c>
      <c r="H201" t="s">
        <v>207</v>
      </c>
      <c r="I201" t="s">
        <v>904</v>
      </c>
      <c r="J201" s="83">
        <v>1000</v>
      </c>
      <c r="K201" s="83">
        <v>4999.99</v>
      </c>
    </row>
    <row r="202" spans="1:11" x14ac:dyDescent="0.25">
      <c r="A202" t="s">
        <v>1257</v>
      </c>
      <c r="B202" t="s">
        <v>861</v>
      </c>
      <c r="C202" s="83">
        <v>549</v>
      </c>
      <c r="D202" t="s">
        <v>925</v>
      </c>
      <c r="E202" s="82">
        <v>44691</v>
      </c>
      <c r="F202" s="82">
        <v>44691</v>
      </c>
      <c r="G202" s="85">
        <v>8398</v>
      </c>
      <c r="H202" t="s">
        <v>223</v>
      </c>
      <c r="I202" t="s">
        <v>926</v>
      </c>
      <c r="J202" s="83">
        <v>1000</v>
      </c>
      <c r="K202" s="83">
        <v>4999.99</v>
      </c>
    </row>
    <row r="203" spans="1:11" x14ac:dyDescent="0.25">
      <c r="A203" t="s">
        <v>1257</v>
      </c>
      <c r="B203" t="s">
        <v>861</v>
      </c>
      <c r="C203" s="83">
        <v>481.83</v>
      </c>
      <c r="D203" t="s">
        <v>50</v>
      </c>
      <c r="E203" s="82">
        <v>44699</v>
      </c>
      <c r="F203" s="82">
        <v>44702</v>
      </c>
      <c r="G203" s="85">
        <v>7338</v>
      </c>
      <c r="H203" t="s">
        <v>235</v>
      </c>
      <c r="I203" t="s">
        <v>935</v>
      </c>
      <c r="J203" s="83">
        <v>1000</v>
      </c>
      <c r="K203" s="83">
        <v>4999.99</v>
      </c>
    </row>
    <row r="204" spans="1:11" x14ac:dyDescent="0.25">
      <c r="A204" t="s">
        <v>1257</v>
      </c>
      <c r="B204" t="s">
        <v>861</v>
      </c>
      <c r="C204" s="83">
        <v>474.07</v>
      </c>
      <c r="D204" t="s">
        <v>878</v>
      </c>
      <c r="E204" s="82">
        <v>44587</v>
      </c>
      <c r="F204" s="82">
        <v>44590</v>
      </c>
      <c r="G204" s="85">
        <v>5111</v>
      </c>
      <c r="H204" t="s">
        <v>33</v>
      </c>
      <c r="I204" t="s">
        <v>879</v>
      </c>
      <c r="J204" s="83">
        <v>1000</v>
      </c>
      <c r="K204" s="83">
        <v>4999.99</v>
      </c>
    </row>
    <row r="205" spans="1:11" x14ac:dyDescent="0.25">
      <c r="A205" t="s">
        <v>1257</v>
      </c>
      <c r="B205" t="s">
        <v>861</v>
      </c>
      <c r="C205" s="83">
        <v>447.22</v>
      </c>
      <c r="D205" t="s">
        <v>50</v>
      </c>
      <c r="E205" s="82">
        <v>44713</v>
      </c>
      <c r="F205" s="82">
        <v>44716</v>
      </c>
      <c r="G205" s="85">
        <v>7338</v>
      </c>
      <c r="H205" t="s">
        <v>235</v>
      </c>
      <c r="I205" t="s">
        <v>939</v>
      </c>
      <c r="J205" s="83">
        <v>1000</v>
      </c>
      <c r="K205" s="83">
        <v>4999.99</v>
      </c>
    </row>
    <row r="206" spans="1:11" x14ac:dyDescent="0.25">
      <c r="A206" t="s">
        <v>1257</v>
      </c>
      <c r="B206" t="s">
        <v>861</v>
      </c>
      <c r="C206" s="83">
        <v>403.78</v>
      </c>
      <c r="D206" t="s">
        <v>923</v>
      </c>
      <c r="E206" s="82">
        <v>44689</v>
      </c>
      <c r="F206" s="82">
        <v>44690</v>
      </c>
      <c r="G206" s="85">
        <v>5111</v>
      </c>
      <c r="H206" t="s">
        <v>33</v>
      </c>
      <c r="I206" t="s">
        <v>924</v>
      </c>
      <c r="J206" s="83">
        <v>1000</v>
      </c>
      <c r="K206" s="83">
        <v>4999.99</v>
      </c>
    </row>
    <row r="207" spans="1:11" x14ac:dyDescent="0.25">
      <c r="A207" t="s">
        <v>1257</v>
      </c>
      <c r="B207" t="s">
        <v>861</v>
      </c>
      <c r="C207" s="83">
        <v>387</v>
      </c>
      <c r="D207" t="s">
        <v>870</v>
      </c>
      <c r="E207" s="82">
        <v>44583</v>
      </c>
      <c r="F207" s="82">
        <v>44584</v>
      </c>
      <c r="G207" s="85">
        <v>7922</v>
      </c>
      <c r="H207" t="s">
        <v>507</v>
      </c>
      <c r="I207" t="s">
        <v>872</v>
      </c>
      <c r="J207" s="83">
        <v>1000</v>
      </c>
      <c r="K207" s="83">
        <v>4999.99</v>
      </c>
    </row>
    <row r="208" spans="1:11" x14ac:dyDescent="0.25">
      <c r="A208" t="s">
        <v>1257</v>
      </c>
      <c r="B208" t="s">
        <v>861</v>
      </c>
      <c r="C208" s="83">
        <v>363.33</v>
      </c>
      <c r="D208" t="s">
        <v>907</v>
      </c>
      <c r="E208" s="82">
        <v>44650</v>
      </c>
      <c r="F208" s="82">
        <v>44653</v>
      </c>
      <c r="G208" s="85">
        <v>2741</v>
      </c>
      <c r="H208" t="s">
        <v>855</v>
      </c>
      <c r="I208" t="s">
        <v>908</v>
      </c>
      <c r="J208" s="83">
        <v>1000</v>
      </c>
      <c r="K208" s="83">
        <v>4999.99</v>
      </c>
    </row>
    <row r="209" spans="1:11" x14ac:dyDescent="0.25">
      <c r="A209" t="s">
        <v>1257</v>
      </c>
      <c r="B209" t="s">
        <v>861</v>
      </c>
      <c r="C209" s="83">
        <v>268.94</v>
      </c>
      <c r="D209" t="s">
        <v>862</v>
      </c>
      <c r="E209" s="82">
        <v>44529</v>
      </c>
      <c r="F209" s="82">
        <v>44530</v>
      </c>
      <c r="G209" s="85">
        <v>5111</v>
      </c>
      <c r="H209" t="s">
        <v>33</v>
      </c>
      <c r="I209" t="s">
        <v>863</v>
      </c>
      <c r="J209" s="83">
        <v>1000</v>
      </c>
      <c r="K209" s="83">
        <v>4999.99</v>
      </c>
    </row>
    <row r="210" spans="1:11" x14ac:dyDescent="0.25">
      <c r="A210" t="s">
        <v>1257</v>
      </c>
      <c r="B210" t="s">
        <v>861</v>
      </c>
      <c r="C210" s="83">
        <v>258</v>
      </c>
      <c r="D210" t="s">
        <v>870</v>
      </c>
      <c r="E210" s="82">
        <v>44583</v>
      </c>
      <c r="F210" s="82">
        <v>44584</v>
      </c>
      <c r="G210" s="85">
        <v>7922</v>
      </c>
      <c r="H210" t="s">
        <v>507</v>
      </c>
      <c r="I210" t="s">
        <v>874</v>
      </c>
      <c r="J210" s="83">
        <v>1000</v>
      </c>
      <c r="K210" s="83">
        <v>4999.99</v>
      </c>
    </row>
    <row r="211" spans="1:11" x14ac:dyDescent="0.25">
      <c r="A211" t="s">
        <v>1257</v>
      </c>
      <c r="B211" t="s">
        <v>861</v>
      </c>
      <c r="C211" s="83">
        <v>252.1</v>
      </c>
      <c r="D211" t="s">
        <v>914</v>
      </c>
      <c r="E211" s="82">
        <v>44664</v>
      </c>
      <c r="F211" s="82">
        <v>44667</v>
      </c>
      <c r="G211" s="85">
        <v>5111</v>
      </c>
      <c r="H211" t="s">
        <v>33</v>
      </c>
      <c r="I211" t="s">
        <v>915</v>
      </c>
      <c r="J211" s="83">
        <v>1000</v>
      </c>
      <c r="K211" s="83">
        <v>4999.99</v>
      </c>
    </row>
    <row r="212" spans="1:11" x14ac:dyDescent="0.25">
      <c r="A212" t="s">
        <v>1257</v>
      </c>
      <c r="B212" t="s">
        <v>861</v>
      </c>
      <c r="C212" s="83">
        <v>230</v>
      </c>
      <c r="D212" t="s">
        <v>905</v>
      </c>
      <c r="E212" s="82">
        <v>44649</v>
      </c>
      <c r="F212" s="82">
        <v>44653</v>
      </c>
      <c r="G212" s="85">
        <v>8299</v>
      </c>
      <c r="H212" t="s">
        <v>220</v>
      </c>
      <c r="I212" t="s">
        <v>906</v>
      </c>
      <c r="J212" s="83">
        <v>1000</v>
      </c>
      <c r="K212" s="83">
        <v>4999.99</v>
      </c>
    </row>
    <row r="213" spans="1:11" x14ac:dyDescent="0.25">
      <c r="A213" t="s">
        <v>1257</v>
      </c>
      <c r="B213" t="s">
        <v>861</v>
      </c>
      <c r="C213" s="83">
        <v>220.38</v>
      </c>
      <c r="D213" t="s">
        <v>50</v>
      </c>
      <c r="E213" s="82">
        <v>44685</v>
      </c>
      <c r="F213" s="82">
        <v>44688</v>
      </c>
      <c r="G213" s="85">
        <v>7338</v>
      </c>
      <c r="H213" t="s">
        <v>235</v>
      </c>
      <c r="I213" t="s">
        <v>919</v>
      </c>
      <c r="J213" s="83">
        <v>1000</v>
      </c>
      <c r="K213" s="83">
        <v>4999.99</v>
      </c>
    </row>
    <row r="214" spans="1:11" x14ac:dyDescent="0.25">
      <c r="A214" t="s">
        <v>1257</v>
      </c>
      <c r="B214" t="s">
        <v>861</v>
      </c>
      <c r="C214" s="83">
        <v>199</v>
      </c>
      <c r="D214" t="s">
        <v>353</v>
      </c>
      <c r="E214" s="82">
        <v>44570</v>
      </c>
      <c r="F214" s="82">
        <v>44572</v>
      </c>
      <c r="G214" s="85">
        <v>8699</v>
      </c>
      <c r="H214" t="s">
        <v>207</v>
      </c>
      <c r="I214" t="s">
        <v>869</v>
      </c>
      <c r="J214" s="83">
        <v>1000</v>
      </c>
      <c r="K214" s="83">
        <v>4999.99</v>
      </c>
    </row>
    <row r="215" spans="1:11" x14ac:dyDescent="0.25">
      <c r="A215" t="s">
        <v>1257</v>
      </c>
      <c r="B215" t="s">
        <v>861</v>
      </c>
      <c r="C215" s="83">
        <v>193.05</v>
      </c>
      <c r="D215" t="s">
        <v>916</v>
      </c>
      <c r="E215" s="82">
        <v>44664</v>
      </c>
      <c r="F215" s="82">
        <v>44667</v>
      </c>
      <c r="G215" s="85">
        <v>5111</v>
      </c>
      <c r="H215" t="s">
        <v>33</v>
      </c>
      <c r="I215" t="s">
        <v>917</v>
      </c>
      <c r="J215" s="83">
        <v>1000</v>
      </c>
      <c r="K215" s="83">
        <v>4999.99</v>
      </c>
    </row>
    <row r="216" spans="1:11" x14ac:dyDescent="0.25">
      <c r="A216" t="s">
        <v>1257</v>
      </c>
      <c r="B216" t="s">
        <v>861</v>
      </c>
      <c r="C216" s="83">
        <v>182.71</v>
      </c>
      <c r="D216" t="s">
        <v>50</v>
      </c>
      <c r="E216" s="82">
        <v>44685</v>
      </c>
      <c r="F216" s="82">
        <v>44688</v>
      </c>
      <c r="G216" s="85">
        <v>7338</v>
      </c>
      <c r="H216" t="s">
        <v>235</v>
      </c>
      <c r="I216" t="s">
        <v>920</v>
      </c>
      <c r="J216" s="83">
        <v>1000</v>
      </c>
      <c r="K216" s="83">
        <v>4999.99</v>
      </c>
    </row>
    <row r="217" spans="1:11" x14ac:dyDescent="0.25">
      <c r="A217" t="s">
        <v>1257</v>
      </c>
      <c r="B217" t="s">
        <v>861</v>
      </c>
      <c r="C217" s="83">
        <v>177.74</v>
      </c>
      <c r="D217" t="s">
        <v>50</v>
      </c>
      <c r="E217" s="82">
        <v>44604</v>
      </c>
      <c r="F217" s="82">
        <v>44605</v>
      </c>
      <c r="G217" s="85">
        <v>7338</v>
      </c>
      <c r="H217" t="s">
        <v>235</v>
      </c>
      <c r="I217" t="s">
        <v>888</v>
      </c>
      <c r="J217" s="83">
        <v>1000</v>
      </c>
      <c r="K217" s="83">
        <v>4999.99</v>
      </c>
    </row>
    <row r="218" spans="1:11" x14ac:dyDescent="0.25">
      <c r="A218" t="s">
        <v>1257</v>
      </c>
      <c r="B218" t="s">
        <v>861</v>
      </c>
      <c r="C218" s="83">
        <v>170.95</v>
      </c>
      <c r="D218" t="s">
        <v>50</v>
      </c>
      <c r="E218" s="82">
        <v>44611</v>
      </c>
      <c r="F218" s="82">
        <v>44612</v>
      </c>
      <c r="G218" s="85">
        <v>7338</v>
      </c>
      <c r="H218" t="s">
        <v>235</v>
      </c>
      <c r="I218" t="s">
        <v>895</v>
      </c>
      <c r="J218" s="83">
        <v>1000</v>
      </c>
      <c r="K218" s="83">
        <v>4999.99</v>
      </c>
    </row>
    <row r="219" spans="1:11" x14ac:dyDescent="0.25">
      <c r="A219" t="s">
        <v>1257</v>
      </c>
      <c r="B219" t="s">
        <v>861</v>
      </c>
      <c r="C219" s="83">
        <v>166.24</v>
      </c>
      <c r="D219" t="s">
        <v>50</v>
      </c>
      <c r="E219" s="82">
        <v>44713</v>
      </c>
      <c r="F219" s="82">
        <v>44716</v>
      </c>
      <c r="G219" s="85">
        <v>7338</v>
      </c>
      <c r="H219" t="s">
        <v>235</v>
      </c>
      <c r="I219" t="s">
        <v>938</v>
      </c>
      <c r="J219" s="83">
        <v>1000</v>
      </c>
      <c r="K219" s="83">
        <v>4999.99</v>
      </c>
    </row>
    <row r="220" spans="1:11" x14ac:dyDescent="0.25">
      <c r="A220" t="s">
        <v>1257</v>
      </c>
      <c r="B220" t="s">
        <v>861</v>
      </c>
      <c r="C220" s="83">
        <v>161.80000000000001</v>
      </c>
      <c r="D220" t="s">
        <v>50</v>
      </c>
      <c r="E220" s="82">
        <v>44662</v>
      </c>
      <c r="F220" s="82">
        <v>44663</v>
      </c>
      <c r="G220" s="85">
        <v>7338</v>
      </c>
      <c r="H220" t="s">
        <v>235</v>
      </c>
      <c r="I220" t="s">
        <v>910</v>
      </c>
      <c r="J220" s="83">
        <v>1000</v>
      </c>
      <c r="K220" s="83">
        <v>4999.99</v>
      </c>
    </row>
    <row r="221" spans="1:11" x14ac:dyDescent="0.25">
      <c r="A221" t="s">
        <v>1257</v>
      </c>
      <c r="B221" t="s">
        <v>861</v>
      </c>
      <c r="C221" s="83">
        <v>156.5</v>
      </c>
      <c r="D221" t="s">
        <v>943</v>
      </c>
      <c r="E221" s="82">
        <v>44721</v>
      </c>
      <c r="F221" s="82">
        <v>44723</v>
      </c>
      <c r="G221" s="85">
        <v>5111</v>
      </c>
      <c r="H221" t="s">
        <v>33</v>
      </c>
      <c r="I221" t="s">
        <v>944</v>
      </c>
      <c r="J221" s="83">
        <v>1000</v>
      </c>
      <c r="K221" s="83">
        <v>4999.99</v>
      </c>
    </row>
    <row r="222" spans="1:11" x14ac:dyDescent="0.25">
      <c r="A222" t="s">
        <v>1257</v>
      </c>
      <c r="B222" t="s">
        <v>861</v>
      </c>
      <c r="C222" s="83">
        <v>154.53</v>
      </c>
      <c r="D222" t="s">
        <v>901</v>
      </c>
      <c r="E222" s="82">
        <v>44630</v>
      </c>
      <c r="F222" s="82">
        <v>44632</v>
      </c>
      <c r="G222" s="85">
        <v>5111</v>
      </c>
      <c r="H222" t="s">
        <v>33</v>
      </c>
      <c r="I222" t="s">
        <v>902</v>
      </c>
      <c r="J222" s="83">
        <v>1000</v>
      </c>
      <c r="K222" s="83">
        <v>4999.99</v>
      </c>
    </row>
    <row r="223" spans="1:11" x14ac:dyDescent="0.25">
      <c r="A223" t="s">
        <v>1257</v>
      </c>
      <c r="B223" t="s">
        <v>861</v>
      </c>
      <c r="C223" s="83">
        <v>152.83000000000001</v>
      </c>
      <c r="D223" t="s">
        <v>50</v>
      </c>
      <c r="E223" s="82">
        <v>44662</v>
      </c>
      <c r="F223" s="82">
        <v>44663</v>
      </c>
      <c r="G223" s="85">
        <v>7338</v>
      </c>
      <c r="H223" t="s">
        <v>235</v>
      </c>
      <c r="I223" t="s">
        <v>913</v>
      </c>
      <c r="J223" s="83">
        <v>1000</v>
      </c>
      <c r="K223" s="83">
        <v>4999.99</v>
      </c>
    </row>
    <row r="224" spans="1:11" x14ac:dyDescent="0.25">
      <c r="A224" t="s">
        <v>1257</v>
      </c>
      <c r="B224" t="s">
        <v>861</v>
      </c>
      <c r="C224" s="83">
        <v>149</v>
      </c>
      <c r="D224" t="s">
        <v>353</v>
      </c>
      <c r="E224" s="82">
        <v>44566</v>
      </c>
      <c r="F224" s="82">
        <v>44569</v>
      </c>
      <c r="G224" s="85">
        <v>8699</v>
      </c>
      <c r="H224" t="s">
        <v>207</v>
      </c>
      <c r="I224" t="s">
        <v>868</v>
      </c>
      <c r="J224" s="83">
        <v>1000</v>
      </c>
      <c r="K224" s="83">
        <v>4999.99</v>
      </c>
    </row>
    <row r="225" spans="1:11" x14ac:dyDescent="0.25">
      <c r="A225" t="s">
        <v>1257</v>
      </c>
      <c r="B225" t="s">
        <v>861</v>
      </c>
      <c r="C225" s="83">
        <v>144.53</v>
      </c>
      <c r="D225" t="s">
        <v>50</v>
      </c>
      <c r="E225" s="82">
        <v>44662</v>
      </c>
      <c r="F225" s="82">
        <v>44663</v>
      </c>
      <c r="G225" s="85">
        <v>7338</v>
      </c>
      <c r="H225" t="s">
        <v>235</v>
      </c>
      <c r="I225" t="s">
        <v>911</v>
      </c>
      <c r="J225" s="83">
        <v>1000</v>
      </c>
      <c r="K225" s="83">
        <v>4999.99</v>
      </c>
    </row>
    <row r="226" spans="1:11" x14ac:dyDescent="0.25">
      <c r="A226" t="s">
        <v>1257</v>
      </c>
      <c r="B226" t="s">
        <v>861</v>
      </c>
      <c r="C226" s="83">
        <v>137.87</v>
      </c>
      <c r="D226" t="s">
        <v>50</v>
      </c>
      <c r="E226" s="82">
        <v>44699</v>
      </c>
      <c r="F226" s="82">
        <v>44702</v>
      </c>
      <c r="G226" s="85">
        <v>7338</v>
      </c>
      <c r="H226" t="s">
        <v>235</v>
      </c>
      <c r="I226" t="s">
        <v>936</v>
      </c>
      <c r="J226" s="83">
        <v>1000</v>
      </c>
      <c r="K226" s="83">
        <v>4999.99</v>
      </c>
    </row>
    <row r="227" spans="1:11" x14ac:dyDescent="0.25">
      <c r="A227" t="s">
        <v>1257</v>
      </c>
      <c r="B227" t="s">
        <v>861</v>
      </c>
      <c r="C227" s="83">
        <v>129</v>
      </c>
      <c r="D227" t="s">
        <v>870</v>
      </c>
      <c r="E227" s="82">
        <v>44583</v>
      </c>
      <c r="F227" s="82">
        <v>44584</v>
      </c>
      <c r="G227" s="85">
        <v>7922</v>
      </c>
      <c r="H227" t="s">
        <v>507</v>
      </c>
      <c r="I227" t="s">
        <v>871</v>
      </c>
      <c r="J227" s="83">
        <v>1000</v>
      </c>
      <c r="K227" s="83">
        <v>4999.99</v>
      </c>
    </row>
    <row r="228" spans="1:11" x14ac:dyDescent="0.25">
      <c r="A228" t="s">
        <v>1257</v>
      </c>
      <c r="B228" t="s">
        <v>861</v>
      </c>
      <c r="C228" s="83">
        <v>129</v>
      </c>
      <c r="D228" t="s">
        <v>870</v>
      </c>
      <c r="E228" s="82">
        <v>44583</v>
      </c>
      <c r="F228" s="82">
        <v>44584</v>
      </c>
      <c r="G228" s="85">
        <v>7922</v>
      </c>
      <c r="H228" t="s">
        <v>507</v>
      </c>
      <c r="I228" t="s">
        <v>873</v>
      </c>
      <c r="J228" s="83">
        <v>1000</v>
      </c>
      <c r="K228" s="83">
        <v>4999.99</v>
      </c>
    </row>
    <row r="229" spans="1:11" x14ac:dyDescent="0.25">
      <c r="A229" t="s">
        <v>1257</v>
      </c>
      <c r="B229" t="s">
        <v>861</v>
      </c>
      <c r="C229" s="83">
        <v>129</v>
      </c>
      <c r="D229" t="s">
        <v>870</v>
      </c>
      <c r="E229" s="82">
        <v>44586</v>
      </c>
      <c r="F229" s="82">
        <v>44587</v>
      </c>
      <c r="G229" s="85">
        <v>7922</v>
      </c>
      <c r="H229" t="s">
        <v>507</v>
      </c>
      <c r="I229" t="s">
        <v>875</v>
      </c>
      <c r="J229" s="83">
        <v>1000</v>
      </c>
      <c r="K229" s="83">
        <v>4999.99</v>
      </c>
    </row>
    <row r="230" spans="1:11" x14ac:dyDescent="0.25">
      <c r="A230" t="s">
        <v>1257</v>
      </c>
      <c r="B230" t="s">
        <v>861</v>
      </c>
      <c r="C230" s="83">
        <v>116.99</v>
      </c>
      <c r="D230" t="s">
        <v>50</v>
      </c>
      <c r="E230" s="82">
        <v>44604</v>
      </c>
      <c r="F230" s="82">
        <v>44605</v>
      </c>
      <c r="G230" s="85">
        <v>7338</v>
      </c>
      <c r="H230" t="s">
        <v>235</v>
      </c>
      <c r="I230" t="s">
        <v>889</v>
      </c>
      <c r="J230" s="83">
        <v>1000</v>
      </c>
      <c r="K230" s="83">
        <v>4999.99</v>
      </c>
    </row>
    <row r="231" spans="1:11" x14ac:dyDescent="0.25">
      <c r="A231" t="s">
        <v>1257</v>
      </c>
      <c r="B231" t="s">
        <v>861</v>
      </c>
      <c r="C231" s="83">
        <v>109.6</v>
      </c>
      <c r="D231" t="s">
        <v>50</v>
      </c>
      <c r="E231" s="82">
        <v>44604</v>
      </c>
      <c r="F231" s="82">
        <v>44605</v>
      </c>
      <c r="G231" s="85">
        <v>7338</v>
      </c>
      <c r="H231" t="s">
        <v>235</v>
      </c>
      <c r="I231" t="s">
        <v>887</v>
      </c>
      <c r="J231" s="83">
        <v>1000</v>
      </c>
      <c r="K231" s="83">
        <v>4999.99</v>
      </c>
    </row>
    <row r="232" spans="1:11" x14ac:dyDescent="0.25">
      <c r="A232" t="s">
        <v>1257</v>
      </c>
      <c r="B232" t="s">
        <v>861</v>
      </c>
      <c r="C232" s="83">
        <v>107.63</v>
      </c>
      <c r="D232" t="s">
        <v>50</v>
      </c>
      <c r="E232" s="82">
        <v>44713</v>
      </c>
      <c r="F232" s="82">
        <v>44716</v>
      </c>
      <c r="G232" s="85">
        <v>7338</v>
      </c>
      <c r="H232" t="s">
        <v>235</v>
      </c>
      <c r="I232" t="s">
        <v>937</v>
      </c>
      <c r="J232" s="83">
        <v>1000</v>
      </c>
      <c r="K232" s="83">
        <v>4999.99</v>
      </c>
    </row>
    <row r="233" spans="1:11" x14ac:dyDescent="0.25">
      <c r="A233" t="s">
        <v>1257</v>
      </c>
      <c r="B233" t="s">
        <v>861</v>
      </c>
      <c r="C233" s="83">
        <v>105.78</v>
      </c>
      <c r="D233" t="s">
        <v>50</v>
      </c>
      <c r="E233" s="82">
        <v>44604</v>
      </c>
      <c r="F233" s="82">
        <v>44605</v>
      </c>
      <c r="G233" s="85">
        <v>7338</v>
      </c>
      <c r="H233" t="s">
        <v>235</v>
      </c>
      <c r="I233" t="s">
        <v>886</v>
      </c>
      <c r="J233" s="83">
        <v>1000</v>
      </c>
      <c r="K233" s="83">
        <v>4999.99</v>
      </c>
    </row>
    <row r="234" spans="1:11" x14ac:dyDescent="0.25">
      <c r="A234" t="s">
        <v>1257</v>
      </c>
      <c r="B234" t="s">
        <v>861</v>
      </c>
      <c r="C234" s="83">
        <v>90</v>
      </c>
      <c r="D234" t="s">
        <v>891</v>
      </c>
      <c r="E234" s="82">
        <v>44607</v>
      </c>
      <c r="F234" s="82">
        <v>44608</v>
      </c>
      <c r="G234" s="85">
        <v>5111</v>
      </c>
      <c r="H234" t="s">
        <v>33</v>
      </c>
      <c r="I234" t="s">
        <v>892</v>
      </c>
      <c r="J234" s="83">
        <v>1000</v>
      </c>
      <c r="K234" s="83">
        <v>4999.99</v>
      </c>
    </row>
    <row r="235" spans="1:11" x14ac:dyDescent="0.25">
      <c r="A235" t="s">
        <v>1257</v>
      </c>
      <c r="B235" t="s">
        <v>861</v>
      </c>
      <c r="C235" s="83">
        <v>90</v>
      </c>
      <c r="D235" t="s">
        <v>945</v>
      </c>
      <c r="E235" s="82">
        <v>44721</v>
      </c>
      <c r="F235" s="82">
        <v>44723</v>
      </c>
      <c r="G235" s="85">
        <v>5111</v>
      </c>
      <c r="H235" t="s">
        <v>33</v>
      </c>
      <c r="I235" t="s">
        <v>946</v>
      </c>
      <c r="J235" s="83">
        <v>1000</v>
      </c>
      <c r="K235" s="83">
        <v>4999.99</v>
      </c>
    </row>
    <row r="236" spans="1:11" x14ac:dyDescent="0.25">
      <c r="A236" t="s">
        <v>1257</v>
      </c>
      <c r="B236" t="s">
        <v>861</v>
      </c>
      <c r="C236" s="83">
        <v>83.64</v>
      </c>
      <c r="D236" t="s">
        <v>50</v>
      </c>
      <c r="E236" s="82">
        <v>44685</v>
      </c>
      <c r="F236" s="82">
        <v>44688</v>
      </c>
      <c r="G236" s="85">
        <v>7338</v>
      </c>
      <c r="H236" t="s">
        <v>235</v>
      </c>
      <c r="I236" t="s">
        <v>918</v>
      </c>
      <c r="J236" s="83">
        <v>1000</v>
      </c>
      <c r="K236" s="83">
        <v>4999.99</v>
      </c>
    </row>
    <row r="237" spans="1:11" x14ac:dyDescent="0.25">
      <c r="A237" t="s">
        <v>1257</v>
      </c>
      <c r="B237" t="s">
        <v>861</v>
      </c>
      <c r="C237" s="83">
        <v>83.49</v>
      </c>
      <c r="D237" t="s">
        <v>864</v>
      </c>
      <c r="E237" s="82">
        <v>44536</v>
      </c>
      <c r="F237" s="82">
        <v>44538</v>
      </c>
      <c r="G237" s="85">
        <v>5111</v>
      </c>
      <c r="H237" t="s">
        <v>33</v>
      </c>
      <c r="I237" t="s">
        <v>865</v>
      </c>
      <c r="J237" s="83">
        <v>1000</v>
      </c>
      <c r="K237" s="83">
        <v>4999.99</v>
      </c>
    </row>
    <row r="238" spans="1:11" x14ac:dyDescent="0.25">
      <c r="A238" t="s">
        <v>1257</v>
      </c>
      <c r="B238" t="s">
        <v>861</v>
      </c>
      <c r="C238" s="83">
        <v>82.43</v>
      </c>
      <c r="D238" t="s">
        <v>50</v>
      </c>
      <c r="E238" s="82">
        <v>44699</v>
      </c>
      <c r="F238" s="82">
        <v>44702</v>
      </c>
      <c r="G238" s="85">
        <v>7338</v>
      </c>
      <c r="H238" t="s">
        <v>235</v>
      </c>
      <c r="I238" t="s">
        <v>934</v>
      </c>
      <c r="J238" s="83">
        <v>1000</v>
      </c>
      <c r="K238" s="83">
        <v>4999.99</v>
      </c>
    </row>
    <row r="239" spans="1:11" x14ac:dyDescent="0.25">
      <c r="A239" t="s">
        <v>1257</v>
      </c>
      <c r="B239" t="s">
        <v>861</v>
      </c>
      <c r="C239" s="83">
        <v>62.32</v>
      </c>
      <c r="D239" t="s">
        <v>50</v>
      </c>
      <c r="E239" s="82">
        <v>44662</v>
      </c>
      <c r="F239" s="82">
        <v>44663</v>
      </c>
      <c r="G239" s="85">
        <v>7338</v>
      </c>
      <c r="H239" t="s">
        <v>235</v>
      </c>
      <c r="I239" t="s">
        <v>909</v>
      </c>
      <c r="J239" s="83">
        <v>1000</v>
      </c>
      <c r="K239" s="83">
        <v>4999.99</v>
      </c>
    </row>
    <row r="240" spans="1:11" x14ac:dyDescent="0.25">
      <c r="A240" t="s">
        <v>1257</v>
      </c>
      <c r="B240" t="s">
        <v>861</v>
      </c>
      <c r="C240" s="83">
        <v>61.53</v>
      </c>
      <c r="D240" t="s">
        <v>50</v>
      </c>
      <c r="E240" s="82">
        <v>44611</v>
      </c>
      <c r="F240" s="82">
        <v>44612</v>
      </c>
      <c r="G240" s="85">
        <v>7338</v>
      </c>
      <c r="H240" t="s">
        <v>235</v>
      </c>
      <c r="I240" t="s">
        <v>896</v>
      </c>
      <c r="J240" s="83">
        <v>1000</v>
      </c>
      <c r="K240" s="83">
        <v>4999.99</v>
      </c>
    </row>
    <row r="241" spans="1:11" x14ac:dyDescent="0.25">
      <c r="A241" t="s">
        <v>1257</v>
      </c>
      <c r="B241" t="s">
        <v>861</v>
      </c>
      <c r="C241" s="83">
        <v>59.45</v>
      </c>
      <c r="D241" t="s">
        <v>893</v>
      </c>
      <c r="E241" s="82">
        <v>44608</v>
      </c>
      <c r="F241" s="82">
        <v>44611</v>
      </c>
      <c r="G241" s="85">
        <v>5111</v>
      </c>
      <c r="H241" t="s">
        <v>33</v>
      </c>
      <c r="I241" t="s">
        <v>894</v>
      </c>
      <c r="J241" s="83">
        <v>1000</v>
      </c>
      <c r="K241" s="83">
        <v>4999.99</v>
      </c>
    </row>
    <row r="242" spans="1:11" x14ac:dyDescent="0.25">
      <c r="A242" t="s">
        <v>1257</v>
      </c>
      <c r="B242" t="s">
        <v>861</v>
      </c>
      <c r="C242" s="83">
        <v>56.64</v>
      </c>
      <c r="D242" t="s">
        <v>644</v>
      </c>
      <c r="E242" s="82">
        <v>44719</v>
      </c>
      <c r="F242" s="82">
        <v>44719</v>
      </c>
      <c r="G242" s="85">
        <v>5942</v>
      </c>
      <c r="H242" t="s">
        <v>203</v>
      </c>
      <c r="I242" t="s">
        <v>940</v>
      </c>
      <c r="J242" s="83">
        <v>1000</v>
      </c>
      <c r="K242" s="83">
        <v>4999.99</v>
      </c>
    </row>
    <row r="243" spans="1:11" x14ac:dyDescent="0.25">
      <c r="A243" t="s">
        <v>1257</v>
      </c>
      <c r="B243" t="s">
        <v>861</v>
      </c>
      <c r="C243" s="83">
        <v>36.9</v>
      </c>
      <c r="D243" t="s">
        <v>411</v>
      </c>
      <c r="E243" s="82">
        <v>44695</v>
      </c>
      <c r="F243" s="82">
        <v>44697</v>
      </c>
      <c r="G243" s="85">
        <v>5045</v>
      </c>
      <c r="H243" t="s">
        <v>38</v>
      </c>
      <c r="I243" t="s">
        <v>933</v>
      </c>
      <c r="J243" s="83">
        <v>1000</v>
      </c>
      <c r="K243" s="83">
        <v>4999.99</v>
      </c>
    </row>
    <row r="244" spans="1:11" x14ac:dyDescent="0.25">
      <c r="A244" t="s">
        <v>1257</v>
      </c>
      <c r="B244" t="s">
        <v>861</v>
      </c>
      <c r="C244" s="83">
        <v>32.450000000000003</v>
      </c>
      <c r="D244" t="s">
        <v>899</v>
      </c>
      <c r="E244" s="82">
        <v>44627</v>
      </c>
      <c r="F244" s="82">
        <v>44628</v>
      </c>
      <c r="G244" s="85">
        <v>5111</v>
      </c>
      <c r="H244" t="s">
        <v>33</v>
      </c>
      <c r="I244" t="s">
        <v>900</v>
      </c>
      <c r="J244" s="83">
        <v>1000</v>
      </c>
      <c r="K244" s="83">
        <v>4999.99</v>
      </c>
    </row>
    <row r="245" spans="1:11" x14ac:dyDescent="0.25">
      <c r="A245" t="s">
        <v>1257</v>
      </c>
      <c r="B245" t="s">
        <v>861</v>
      </c>
      <c r="C245" s="83">
        <v>29.83</v>
      </c>
      <c r="D245" t="s">
        <v>50</v>
      </c>
      <c r="E245" s="82">
        <v>44604</v>
      </c>
      <c r="F245" s="82">
        <v>44605</v>
      </c>
      <c r="G245" s="85">
        <v>7338</v>
      </c>
      <c r="H245" t="s">
        <v>235</v>
      </c>
      <c r="I245" t="s">
        <v>890</v>
      </c>
      <c r="J245" s="83">
        <v>1000</v>
      </c>
      <c r="K245" s="83">
        <v>4999.99</v>
      </c>
    </row>
    <row r="246" spans="1:11" x14ac:dyDescent="0.25">
      <c r="A246" t="s">
        <v>1257</v>
      </c>
      <c r="B246" t="s">
        <v>861</v>
      </c>
      <c r="C246" s="83">
        <v>29.83</v>
      </c>
      <c r="D246" t="s">
        <v>50</v>
      </c>
      <c r="E246" s="82">
        <v>44662</v>
      </c>
      <c r="F246" s="82">
        <v>44663</v>
      </c>
      <c r="G246" s="85">
        <v>7338</v>
      </c>
      <c r="H246" t="s">
        <v>235</v>
      </c>
      <c r="I246" t="s">
        <v>912</v>
      </c>
      <c r="J246" s="83">
        <v>1000</v>
      </c>
      <c r="K246" s="83">
        <v>4999.99</v>
      </c>
    </row>
    <row r="247" spans="1:11" x14ac:dyDescent="0.25">
      <c r="A247" t="s">
        <v>1257</v>
      </c>
      <c r="B247" t="s">
        <v>861</v>
      </c>
      <c r="C247" s="83">
        <v>23.93</v>
      </c>
      <c r="D247" t="s">
        <v>897</v>
      </c>
      <c r="E247" s="82">
        <v>44627</v>
      </c>
      <c r="F247" s="82">
        <v>44628</v>
      </c>
      <c r="G247" s="85">
        <v>5111</v>
      </c>
      <c r="H247" t="s">
        <v>33</v>
      </c>
      <c r="I247" t="s">
        <v>898</v>
      </c>
      <c r="J247" s="83">
        <v>1000</v>
      </c>
      <c r="K247" s="83">
        <v>4999.99</v>
      </c>
    </row>
    <row r="248" spans="1:11" x14ac:dyDescent="0.25">
      <c r="A248" t="s">
        <v>1257</v>
      </c>
      <c r="B248" t="s">
        <v>861</v>
      </c>
      <c r="C248" s="83">
        <v>21.52</v>
      </c>
      <c r="D248" t="s">
        <v>880</v>
      </c>
      <c r="E248" s="82">
        <v>44588</v>
      </c>
      <c r="F248" s="82">
        <v>44590</v>
      </c>
      <c r="G248" s="85">
        <v>5111</v>
      </c>
      <c r="H248" t="s">
        <v>33</v>
      </c>
      <c r="I248" t="s">
        <v>881</v>
      </c>
      <c r="J248" s="83">
        <v>1000</v>
      </c>
      <c r="K248" s="83">
        <v>4999.99</v>
      </c>
    </row>
    <row r="249" spans="1:11" x14ac:dyDescent="0.25">
      <c r="A249" t="s">
        <v>1257</v>
      </c>
      <c r="B249" t="s">
        <v>861</v>
      </c>
      <c r="C249" s="83">
        <v>18.25</v>
      </c>
      <c r="D249" t="s">
        <v>866</v>
      </c>
      <c r="E249" s="82">
        <v>44542</v>
      </c>
      <c r="F249" s="82">
        <v>44543</v>
      </c>
      <c r="G249" s="85">
        <v>5111</v>
      </c>
      <c r="H249" t="s">
        <v>33</v>
      </c>
      <c r="I249" t="s">
        <v>867</v>
      </c>
      <c r="J249" s="83">
        <v>1000</v>
      </c>
      <c r="K249" s="83">
        <v>4999.99</v>
      </c>
    </row>
    <row r="250" spans="1:11" x14ac:dyDescent="0.25">
      <c r="A250" t="s">
        <v>1257</v>
      </c>
      <c r="B250" t="s">
        <v>861</v>
      </c>
      <c r="C250" s="83">
        <v>16.54</v>
      </c>
      <c r="D250" t="s">
        <v>921</v>
      </c>
      <c r="E250" s="82">
        <v>44689</v>
      </c>
      <c r="F250" s="82">
        <v>44690</v>
      </c>
      <c r="G250" s="85">
        <v>5111</v>
      </c>
      <c r="H250" t="s">
        <v>33</v>
      </c>
      <c r="I250" t="s">
        <v>922</v>
      </c>
      <c r="J250" s="83">
        <v>1000</v>
      </c>
      <c r="K250" s="83">
        <v>4999.99</v>
      </c>
    </row>
    <row r="251" spans="1:11" x14ac:dyDescent="0.25">
      <c r="A251" t="s">
        <v>1257</v>
      </c>
      <c r="B251" t="s">
        <v>861</v>
      </c>
      <c r="C251" s="83">
        <v>12.28</v>
      </c>
      <c r="D251" t="s">
        <v>927</v>
      </c>
      <c r="E251" s="82">
        <v>44692</v>
      </c>
      <c r="F251" s="82">
        <v>44695</v>
      </c>
      <c r="G251" s="85">
        <v>5111</v>
      </c>
      <c r="H251" t="s">
        <v>33</v>
      </c>
      <c r="I251" t="s">
        <v>928</v>
      </c>
      <c r="J251" s="83">
        <v>1000</v>
      </c>
      <c r="K251" s="83">
        <v>4999.99</v>
      </c>
    </row>
    <row r="252" spans="1:11" x14ac:dyDescent="0.25">
      <c r="A252" t="s">
        <v>1257</v>
      </c>
      <c r="B252" t="s">
        <v>861</v>
      </c>
      <c r="C252" s="83">
        <v>10.33</v>
      </c>
      <c r="D252" t="s">
        <v>882</v>
      </c>
      <c r="E252" s="82">
        <v>44592</v>
      </c>
      <c r="F252" s="82">
        <v>44593</v>
      </c>
      <c r="G252" s="85">
        <v>5111</v>
      </c>
      <c r="H252" t="s">
        <v>33</v>
      </c>
      <c r="I252" t="s">
        <v>883</v>
      </c>
      <c r="J252" s="83">
        <v>1000</v>
      </c>
      <c r="K252" s="83">
        <v>4999.99</v>
      </c>
    </row>
    <row r="253" spans="1:11" x14ac:dyDescent="0.25">
      <c r="A253" t="s">
        <v>1257</v>
      </c>
      <c r="B253" t="s">
        <v>861</v>
      </c>
      <c r="C253" s="83">
        <v>9.74</v>
      </c>
      <c r="D253" t="s">
        <v>884</v>
      </c>
      <c r="E253" s="82">
        <v>44592</v>
      </c>
      <c r="F253" s="82">
        <v>44593</v>
      </c>
      <c r="G253" s="85">
        <v>5111</v>
      </c>
      <c r="H253" t="s">
        <v>33</v>
      </c>
      <c r="I253" t="s">
        <v>885</v>
      </c>
      <c r="J253" s="83">
        <v>1000</v>
      </c>
      <c r="K253" s="83">
        <v>4999.99</v>
      </c>
    </row>
    <row r="254" spans="1:11" x14ac:dyDescent="0.25">
      <c r="A254" t="s">
        <v>1257</v>
      </c>
      <c r="B254" t="s">
        <v>861</v>
      </c>
      <c r="C254" s="83">
        <v>2.52</v>
      </c>
      <c r="D254" t="s">
        <v>941</v>
      </c>
      <c r="E254" s="82">
        <v>44721</v>
      </c>
      <c r="F254" s="82">
        <v>44723</v>
      </c>
      <c r="G254" s="85">
        <v>5111</v>
      </c>
      <c r="H254" t="s">
        <v>33</v>
      </c>
      <c r="I254" t="s">
        <v>942</v>
      </c>
      <c r="J254" s="83">
        <v>1000</v>
      </c>
      <c r="K254" s="83">
        <v>4999.99</v>
      </c>
    </row>
    <row r="255" spans="1:11" x14ac:dyDescent="0.25">
      <c r="A255" t="s">
        <v>1257</v>
      </c>
      <c r="B255" t="s">
        <v>861</v>
      </c>
      <c r="C255" s="83">
        <v>-21.52</v>
      </c>
      <c r="D255" t="s">
        <v>876</v>
      </c>
      <c r="E255" s="82">
        <v>44588</v>
      </c>
      <c r="F255" s="82">
        <v>44590</v>
      </c>
      <c r="G255" s="85">
        <v>5111</v>
      </c>
      <c r="H255" t="s">
        <v>33</v>
      </c>
      <c r="I255" t="s">
        <v>877</v>
      </c>
      <c r="J255" s="83">
        <v>1000</v>
      </c>
      <c r="K255" s="83">
        <v>4999.99</v>
      </c>
    </row>
    <row r="256" spans="1:11" x14ac:dyDescent="0.25">
      <c r="A256" t="s">
        <v>1260</v>
      </c>
      <c r="B256" t="s">
        <v>211</v>
      </c>
      <c r="C256" s="83">
        <v>995</v>
      </c>
      <c r="D256" t="s">
        <v>767</v>
      </c>
      <c r="E256" s="82">
        <v>44620</v>
      </c>
      <c r="F256" s="82">
        <v>44621</v>
      </c>
      <c r="G256" s="85">
        <v>5968</v>
      </c>
      <c r="H256" t="s">
        <v>210</v>
      </c>
      <c r="I256" t="s">
        <v>768</v>
      </c>
      <c r="J256" s="83">
        <v>1000</v>
      </c>
      <c r="K256" s="83">
        <v>4999.99</v>
      </c>
    </row>
    <row r="257" spans="1:11" x14ac:dyDescent="0.25">
      <c r="A257" t="s">
        <v>1260</v>
      </c>
      <c r="B257" t="s">
        <v>211</v>
      </c>
      <c r="C257" s="83">
        <v>975</v>
      </c>
      <c r="D257" t="s">
        <v>751</v>
      </c>
      <c r="E257" s="82">
        <v>44608</v>
      </c>
      <c r="F257" s="82">
        <v>44611</v>
      </c>
      <c r="G257" s="85">
        <v>8699</v>
      </c>
      <c r="H257" t="s">
        <v>207</v>
      </c>
      <c r="I257" t="s">
        <v>752</v>
      </c>
      <c r="J257" s="83">
        <v>1000</v>
      </c>
      <c r="K257" s="83">
        <v>4999.99</v>
      </c>
    </row>
    <row r="258" spans="1:11" x14ac:dyDescent="0.25">
      <c r="A258" t="s">
        <v>1260</v>
      </c>
      <c r="B258" t="s">
        <v>211</v>
      </c>
      <c r="C258" s="83">
        <v>975</v>
      </c>
      <c r="D258" t="s">
        <v>751</v>
      </c>
      <c r="E258" s="82">
        <v>44608</v>
      </c>
      <c r="F258" s="82">
        <v>44611</v>
      </c>
      <c r="G258" s="85">
        <v>8699</v>
      </c>
      <c r="H258" t="s">
        <v>207</v>
      </c>
      <c r="I258" t="s">
        <v>754</v>
      </c>
      <c r="J258" s="83">
        <v>1000</v>
      </c>
      <c r="K258" s="83">
        <v>4999.99</v>
      </c>
    </row>
    <row r="259" spans="1:11" x14ac:dyDescent="0.25">
      <c r="A259" t="s">
        <v>1260</v>
      </c>
      <c r="B259" t="s">
        <v>211</v>
      </c>
      <c r="C259" s="83">
        <v>975</v>
      </c>
      <c r="D259" t="s">
        <v>751</v>
      </c>
      <c r="E259" s="82">
        <v>44608</v>
      </c>
      <c r="F259" s="82">
        <v>44611</v>
      </c>
      <c r="G259" s="85">
        <v>8699</v>
      </c>
      <c r="H259" t="s">
        <v>207</v>
      </c>
      <c r="I259" t="s">
        <v>756</v>
      </c>
      <c r="J259" s="83">
        <v>1000</v>
      </c>
      <c r="K259" s="83">
        <v>4999.99</v>
      </c>
    </row>
    <row r="260" spans="1:11" x14ac:dyDescent="0.25">
      <c r="A260" t="s">
        <v>1260</v>
      </c>
      <c r="B260" t="s">
        <v>211</v>
      </c>
      <c r="C260" s="83">
        <v>854</v>
      </c>
      <c r="D260" t="s">
        <v>529</v>
      </c>
      <c r="E260" s="82">
        <v>44716</v>
      </c>
      <c r="F260" s="82">
        <v>44718</v>
      </c>
      <c r="G260" s="85">
        <v>8699</v>
      </c>
      <c r="H260" t="s">
        <v>207</v>
      </c>
      <c r="I260" t="s">
        <v>803</v>
      </c>
      <c r="J260" s="83">
        <v>1000</v>
      </c>
      <c r="K260" s="83">
        <v>4999.99</v>
      </c>
    </row>
    <row r="261" spans="1:11" x14ac:dyDescent="0.25">
      <c r="A261" t="s">
        <v>1260</v>
      </c>
      <c r="B261" t="s">
        <v>211</v>
      </c>
      <c r="C261" s="83">
        <v>789.36</v>
      </c>
      <c r="D261" t="s">
        <v>685</v>
      </c>
      <c r="E261" s="82">
        <v>44479</v>
      </c>
      <c r="F261" s="82">
        <v>44480</v>
      </c>
      <c r="G261" s="85">
        <v>5111</v>
      </c>
      <c r="H261" t="s">
        <v>33</v>
      </c>
      <c r="I261" t="s">
        <v>686</v>
      </c>
      <c r="J261" s="83">
        <v>1000</v>
      </c>
      <c r="K261" s="83">
        <v>4999.99</v>
      </c>
    </row>
    <row r="262" spans="1:11" x14ac:dyDescent="0.25">
      <c r="A262" t="s">
        <v>1260</v>
      </c>
      <c r="B262" t="s">
        <v>211</v>
      </c>
      <c r="C262" s="83">
        <v>729</v>
      </c>
      <c r="D262" t="s">
        <v>800</v>
      </c>
      <c r="E262" s="82">
        <v>44713</v>
      </c>
      <c r="F262" s="82">
        <v>44716</v>
      </c>
      <c r="G262" s="85">
        <v>8299</v>
      </c>
      <c r="H262" t="s">
        <v>220</v>
      </c>
      <c r="I262" t="s">
        <v>801</v>
      </c>
      <c r="J262" s="83">
        <v>1000</v>
      </c>
      <c r="K262" s="83">
        <v>4999.99</v>
      </c>
    </row>
    <row r="263" spans="1:11" x14ac:dyDescent="0.25">
      <c r="A263" t="s">
        <v>1260</v>
      </c>
      <c r="B263" t="s">
        <v>211</v>
      </c>
      <c r="C263" s="83">
        <v>725</v>
      </c>
      <c r="D263" t="s">
        <v>730</v>
      </c>
      <c r="E263" s="82">
        <v>44570</v>
      </c>
      <c r="F263" s="82">
        <v>44572</v>
      </c>
      <c r="G263" s="85">
        <v>8220</v>
      </c>
      <c r="H263" t="s">
        <v>240</v>
      </c>
      <c r="I263" t="s">
        <v>731</v>
      </c>
      <c r="J263" s="83">
        <v>1000</v>
      </c>
      <c r="K263" s="83">
        <v>4999.99</v>
      </c>
    </row>
    <row r="264" spans="1:11" x14ac:dyDescent="0.25">
      <c r="A264" t="s">
        <v>1260</v>
      </c>
      <c r="B264" t="s">
        <v>211</v>
      </c>
      <c r="C264" s="83">
        <v>725</v>
      </c>
      <c r="D264" t="s">
        <v>751</v>
      </c>
      <c r="E264" s="82">
        <v>44635</v>
      </c>
      <c r="F264" s="82">
        <v>44639</v>
      </c>
      <c r="G264" s="85">
        <v>8699</v>
      </c>
      <c r="H264" t="s">
        <v>207</v>
      </c>
      <c r="I264" t="s">
        <v>777</v>
      </c>
      <c r="J264" s="83">
        <v>1000</v>
      </c>
      <c r="K264" s="83">
        <v>4999.99</v>
      </c>
    </row>
    <row r="265" spans="1:11" x14ac:dyDescent="0.25">
      <c r="A265" t="s">
        <v>1260</v>
      </c>
      <c r="B265" t="s">
        <v>211</v>
      </c>
      <c r="C265" s="83">
        <v>700</v>
      </c>
      <c r="D265" t="s">
        <v>712</v>
      </c>
      <c r="E265" s="82">
        <v>44537</v>
      </c>
      <c r="F265" s="82">
        <v>44541</v>
      </c>
      <c r="G265" s="85">
        <v>8699</v>
      </c>
      <c r="H265" t="s">
        <v>207</v>
      </c>
      <c r="I265" t="s">
        <v>713</v>
      </c>
      <c r="J265" s="83">
        <v>1000</v>
      </c>
      <c r="K265" s="83">
        <v>4999.99</v>
      </c>
    </row>
    <row r="266" spans="1:11" x14ac:dyDescent="0.25">
      <c r="A266" t="s">
        <v>1260</v>
      </c>
      <c r="B266" t="s">
        <v>211</v>
      </c>
      <c r="C266" s="83">
        <v>670.44</v>
      </c>
      <c r="D266" t="s">
        <v>722</v>
      </c>
      <c r="E266" s="82">
        <v>44550</v>
      </c>
      <c r="F266" s="82">
        <v>44551</v>
      </c>
      <c r="G266" s="85">
        <v>5111</v>
      </c>
      <c r="H266" t="s">
        <v>33</v>
      </c>
      <c r="I266" t="s">
        <v>723</v>
      </c>
      <c r="J266" s="83">
        <v>1000</v>
      </c>
      <c r="K266" s="83">
        <v>4999.99</v>
      </c>
    </row>
    <row r="267" spans="1:11" x14ac:dyDescent="0.25">
      <c r="A267" t="s">
        <v>1260</v>
      </c>
      <c r="B267" t="s">
        <v>211</v>
      </c>
      <c r="C267" s="83">
        <v>650</v>
      </c>
      <c r="D267" t="s">
        <v>697</v>
      </c>
      <c r="E267" s="82">
        <v>44506</v>
      </c>
      <c r="F267" s="82">
        <v>44507</v>
      </c>
      <c r="G267" s="85">
        <v>8699</v>
      </c>
      <c r="H267" t="s">
        <v>207</v>
      </c>
      <c r="I267" t="s">
        <v>698</v>
      </c>
      <c r="J267" s="83">
        <v>1000</v>
      </c>
      <c r="K267" s="83">
        <v>4999.99</v>
      </c>
    </row>
    <row r="268" spans="1:11" x14ac:dyDescent="0.25">
      <c r="A268" t="s">
        <v>1260</v>
      </c>
      <c r="B268" t="s">
        <v>211</v>
      </c>
      <c r="C268" s="83">
        <v>550</v>
      </c>
      <c r="D268" t="s">
        <v>702</v>
      </c>
      <c r="E268" s="82">
        <v>44515</v>
      </c>
      <c r="F268" s="82">
        <v>44516</v>
      </c>
      <c r="G268" s="85">
        <v>8675</v>
      </c>
      <c r="H268" t="s">
        <v>703</v>
      </c>
      <c r="I268" t="s">
        <v>704</v>
      </c>
      <c r="J268" s="83">
        <v>1000</v>
      </c>
      <c r="K268" s="83">
        <v>4999.99</v>
      </c>
    </row>
    <row r="269" spans="1:11" x14ac:dyDescent="0.25">
      <c r="A269" t="s">
        <v>1260</v>
      </c>
      <c r="B269" t="s">
        <v>211</v>
      </c>
      <c r="C269" s="83">
        <v>465.91</v>
      </c>
      <c r="D269" t="s">
        <v>217</v>
      </c>
      <c r="E269" s="82">
        <v>44481</v>
      </c>
      <c r="F269" s="82">
        <v>44482</v>
      </c>
      <c r="G269" s="85">
        <v>5969</v>
      </c>
      <c r="H269" t="s">
        <v>218</v>
      </c>
      <c r="I269" t="s">
        <v>689</v>
      </c>
      <c r="J269" s="83">
        <v>1000</v>
      </c>
      <c r="K269" s="83">
        <v>4999.99</v>
      </c>
    </row>
    <row r="270" spans="1:11" x14ac:dyDescent="0.25">
      <c r="A270" t="s">
        <v>1260</v>
      </c>
      <c r="B270" t="s">
        <v>211</v>
      </c>
      <c r="C270" s="83">
        <v>448.17</v>
      </c>
      <c r="D270" t="s">
        <v>785</v>
      </c>
      <c r="E270" s="82">
        <v>44677</v>
      </c>
      <c r="F270" s="82">
        <v>44678</v>
      </c>
      <c r="G270" s="85">
        <v>8641</v>
      </c>
      <c r="H270" t="s">
        <v>219</v>
      </c>
      <c r="I270" t="s">
        <v>786</v>
      </c>
      <c r="J270" s="83">
        <v>1000</v>
      </c>
      <c r="K270" s="83">
        <v>4999.99</v>
      </c>
    </row>
    <row r="271" spans="1:11" x14ac:dyDescent="0.25">
      <c r="A271" t="s">
        <v>1260</v>
      </c>
      <c r="B271" t="s">
        <v>211</v>
      </c>
      <c r="C271" s="83">
        <v>395</v>
      </c>
      <c r="D271" t="s">
        <v>700</v>
      </c>
      <c r="E271" s="82">
        <v>44506</v>
      </c>
      <c r="F271" s="82">
        <v>44508</v>
      </c>
      <c r="G271" s="85">
        <v>8299</v>
      </c>
      <c r="H271" t="s">
        <v>220</v>
      </c>
      <c r="I271" t="s">
        <v>701</v>
      </c>
      <c r="J271" s="83">
        <v>1000</v>
      </c>
      <c r="K271" s="83">
        <v>4999.99</v>
      </c>
    </row>
    <row r="272" spans="1:11" x14ac:dyDescent="0.25">
      <c r="A272" t="s">
        <v>1260</v>
      </c>
      <c r="B272" t="s">
        <v>211</v>
      </c>
      <c r="C272" s="83">
        <v>385.07</v>
      </c>
      <c r="D272" t="s">
        <v>215</v>
      </c>
      <c r="E272" s="82">
        <v>44637</v>
      </c>
      <c r="F272" s="82">
        <v>44639</v>
      </c>
      <c r="G272" s="85">
        <v>5968</v>
      </c>
      <c r="H272" t="s">
        <v>210</v>
      </c>
      <c r="I272" t="s">
        <v>778</v>
      </c>
      <c r="J272" s="83">
        <v>1000</v>
      </c>
      <c r="K272" s="83">
        <v>4999.99</v>
      </c>
    </row>
    <row r="273" spans="1:11" x14ac:dyDescent="0.25">
      <c r="A273" t="s">
        <v>1260</v>
      </c>
      <c r="B273" t="s">
        <v>211</v>
      </c>
      <c r="C273" s="83">
        <v>350.12</v>
      </c>
      <c r="D273" t="s">
        <v>809</v>
      </c>
      <c r="E273" s="82">
        <v>44723</v>
      </c>
      <c r="F273" s="82">
        <v>44725</v>
      </c>
      <c r="G273" s="85">
        <v>8299</v>
      </c>
      <c r="H273" t="s">
        <v>220</v>
      </c>
      <c r="I273" t="s">
        <v>810</v>
      </c>
      <c r="J273" s="83">
        <v>1000</v>
      </c>
      <c r="K273" s="83">
        <v>4999.99</v>
      </c>
    </row>
    <row r="274" spans="1:11" x14ac:dyDescent="0.25">
      <c r="A274" t="s">
        <v>1260</v>
      </c>
      <c r="B274" t="s">
        <v>211</v>
      </c>
      <c r="C274" s="83">
        <v>347.42</v>
      </c>
      <c r="D274" t="s">
        <v>748</v>
      </c>
      <c r="E274" s="82">
        <v>44602</v>
      </c>
      <c r="F274" s="82">
        <v>44604</v>
      </c>
      <c r="G274" s="85">
        <v>5111</v>
      </c>
      <c r="H274" t="s">
        <v>33</v>
      </c>
      <c r="I274" t="s">
        <v>749</v>
      </c>
      <c r="J274" s="83">
        <v>1000</v>
      </c>
      <c r="K274" s="83">
        <v>4999.99</v>
      </c>
    </row>
    <row r="275" spans="1:11" x14ac:dyDescent="0.25">
      <c r="A275" t="s">
        <v>1260</v>
      </c>
      <c r="B275" t="s">
        <v>211</v>
      </c>
      <c r="C275" s="83">
        <v>302.48</v>
      </c>
      <c r="D275" t="s">
        <v>774</v>
      </c>
      <c r="E275" s="82">
        <v>44630</v>
      </c>
      <c r="F275" s="82">
        <v>44632</v>
      </c>
      <c r="G275" s="85">
        <v>5111</v>
      </c>
      <c r="H275" t="s">
        <v>33</v>
      </c>
      <c r="I275" t="s">
        <v>775</v>
      </c>
      <c r="J275" s="83">
        <v>1000</v>
      </c>
      <c r="K275" s="83">
        <v>4999.99</v>
      </c>
    </row>
    <row r="276" spans="1:11" x14ac:dyDescent="0.25">
      <c r="A276" t="s">
        <v>1260</v>
      </c>
      <c r="B276" t="s">
        <v>211</v>
      </c>
      <c r="C276" s="83">
        <v>292.10000000000002</v>
      </c>
      <c r="D276" t="s">
        <v>687</v>
      </c>
      <c r="E276" s="82">
        <v>44480</v>
      </c>
      <c r="F276" s="82">
        <v>44481</v>
      </c>
      <c r="G276" s="85">
        <v>5111</v>
      </c>
      <c r="H276" t="s">
        <v>33</v>
      </c>
      <c r="I276" t="s">
        <v>688</v>
      </c>
      <c r="J276" s="83">
        <v>1000</v>
      </c>
      <c r="K276" s="83">
        <v>4999.99</v>
      </c>
    </row>
    <row r="277" spans="1:11" x14ac:dyDescent="0.25">
      <c r="A277" t="s">
        <v>1260</v>
      </c>
      <c r="B277" t="s">
        <v>211</v>
      </c>
      <c r="C277" s="83">
        <v>282.60000000000002</v>
      </c>
      <c r="D277" t="s">
        <v>807</v>
      </c>
      <c r="E277" s="82">
        <v>44721</v>
      </c>
      <c r="F277" s="82">
        <v>44723</v>
      </c>
      <c r="G277" s="85">
        <v>5111</v>
      </c>
      <c r="H277" t="s">
        <v>33</v>
      </c>
      <c r="I277" t="s">
        <v>808</v>
      </c>
      <c r="J277" s="83">
        <v>1000</v>
      </c>
      <c r="K277" s="83">
        <v>4999.99</v>
      </c>
    </row>
    <row r="278" spans="1:11" x14ac:dyDescent="0.25">
      <c r="A278" t="s">
        <v>1260</v>
      </c>
      <c r="B278" t="s">
        <v>211</v>
      </c>
      <c r="C278" s="83">
        <v>280</v>
      </c>
      <c r="D278" t="s">
        <v>347</v>
      </c>
      <c r="E278" s="82">
        <v>44529</v>
      </c>
      <c r="F278" s="82">
        <v>44530</v>
      </c>
      <c r="G278" s="85">
        <v>5199</v>
      </c>
      <c r="H278" t="s">
        <v>348</v>
      </c>
      <c r="I278" t="s">
        <v>707</v>
      </c>
      <c r="J278" s="83">
        <v>1000</v>
      </c>
      <c r="K278" s="83">
        <v>4999.99</v>
      </c>
    </row>
    <row r="279" spans="1:11" x14ac:dyDescent="0.25">
      <c r="A279" t="s">
        <v>1260</v>
      </c>
      <c r="B279" t="s">
        <v>211</v>
      </c>
      <c r="C279" s="83">
        <v>267.7</v>
      </c>
      <c r="D279" t="s">
        <v>716</v>
      </c>
      <c r="E279" s="82">
        <v>44544</v>
      </c>
      <c r="F279" s="82">
        <v>44545</v>
      </c>
      <c r="G279" s="85">
        <v>5111</v>
      </c>
      <c r="H279" t="s">
        <v>33</v>
      </c>
      <c r="I279" t="s">
        <v>717</v>
      </c>
      <c r="J279" s="83">
        <v>1000</v>
      </c>
      <c r="K279" s="83">
        <v>4999.99</v>
      </c>
    </row>
    <row r="280" spans="1:11" x14ac:dyDescent="0.25">
      <c r="A280" t="s">
        <v>1260</v>
      </c>
      <c r="B280" t="s">
        <v>211</v>
      </c>
      <c r="C280" s="83">
        <v>257.56</v>
      </c>
      <c r="D280" t="s">
        <v>797</v>
      </c>
      <c r="E280" s="82">
        <v>44709</v>
      </c>
      <c r="F280" s="82">
        <v>44709</v>
      </c>
      <c r="G280" s="85">
        <v>5045</v>
      </c>
      <c r="H280" t="s">
        <v>38</v>
      </c>
      <c r="I280" t="s">
        <v>798</v>
      </c>
      <c r="J280" s="83">
        <v>1000</v>
      </c>
      <c r="K280" s="83">
        <v>4999.99</v>
      </c>
    </row>
    <row r="281" spans="1:11" x14ac:dyDescent="0.25">
      <c r="A281" t="s">
        <v>1260</v>
      </c>
      <c r="B281" t="s">
        <v>211</v>
      </c>
      <c r="C281" s="83">
        <v>250</v>
      </c>
      <c r="D281" t="s">
        <v>697</v>
      </c>
      <c r="E281" s="82">
        <v>44608</v>
      </c>
      <c r="F281" s="82">
        <v>44611</v>
      </c>
      <c r="G281" s="85">
        <v>8699</v>
      </c>
      <c r="H281" t="s">
        <v>207</v>
      </c>
      <c r="I281" t="s">
        <v>755</v>
      </c>
      <c r="J281" s="83">
        <v>1000</v>
      </c>
      <c r="K281" s="83">
        <v>4999.99</v>
      </c>
    </row>
    <row r="282" spans="1:11" x14ac:dyDescent="0.25">
      <c r="A282" t="s">
        <v>1260</v>
      </c>
      <c r="B282" t="s">
        <v>211</v>
      </c>
      <c r="C282" s="83">
        <v>250</v>
      </c>
      <c r="D282" t="s">
        <v>697</v>
      </c>
      <c r="E282" s="82">
        <v>44608</v>
      </c>
      <c r="F282" s="82">
        <v>44611</v>
      </c>
      <c r="G282" s="85">
        <v>8699</v>
      </c>
      <c r="H282" t="s">
        <v>207</v>
      </c>
      <c r="I282" t="s">
        <v>757</v>
      </c>
      <c r="J282" s="83">
        <v>1000</v>
      </c>
      <c r="K282" s="83">
        <v>4999.99</v>
      </c>
    </row>
    <row r="283" spans="1:11" x14ac:dyDescent="0.25">
      <c r="A283" t="s">
        <v>1260</v>
      </c>
      <c r="B283" t="s">
        <v>211</v>
      </c>
      <c r="C283" s="83">
        <v>214</v>
      </c>
      <c r="D283" t="s">
        <v>217</v>
      </c>
      <c r="E283" s="82">
        <v>44590</v>
      </c>
      <c r="F283" s="82">
        <v>44591</v>
      </c>
      <c r="G283" s="85">
        <v>5969</v>
      </c>
      <c r="H283" t="s">
        <v>218</v>
      </c>
      <c r="I283" t="s">
        <v>741</v>
      </c>
      <c r="J283" s="83">
        <v>1000</v>
      </c>
      <c r="K283" s="83">
        <v>4999.99</v>
      </c>
    </row>
    <row r="284" spans="1:11" x14ac:dyDescent="0.25">
      <c r="A284" t="s">
        <v>1260</v>
      </c>
      <c r="B284" t="s">
        <v>211</v>
      </c>
      <c r="C284" s="83">
        <v>210.87</v>
      </c>
      <c r="D284" t="s">
        <v>769</v>
      </c>
      <c r="E284" s="82">
        <v>44623</v>
      </c>
      <c r="F284" s="82">
        <v>44625</v>
      </c>
      <c r="G284" s="85">
        <v>5111</v>
      </c>
      <c r="H284" t="s">
        <v>33</v>
      </c>
      <c r="I284" t="s">
        <v>770</v>
      </c>
      <c r="J284" s="83">
        <v>1000</v>
      </c>
      <c r="K284" s="83">
        <v>4999.99</v>
      </c>
    </row>
    <row r="285" spans="1:11" x14ac:dyDescent="0.25">
      <c r="A285" t="s">
        <v>1260</v>
      </c>
      <c r="B285" t="s">
        <v>211</v>
      </c>
      <c r="C285" s="83">
        <v>203.21</v>
      </c>
      <c r="D285" t="s">
        <v>50</v>
      </c>
      <c r="E285" s="82">
        <v>44472</v>
      </c>
      <c r="F285" s="82">
        <v>44473</v>
      </c>
      <c r="G285" s="85">
        <v>7338</v>
      </c>
      <c r="H285" t="s">
        <v>235</v>
      </c>
      <c r="I285" t="s">
        <v>682</v>
      </c>
      <c r="J285" s="83">
        <v>1000</v>
      </c>
      <c r="K285" s="83">
        <v>4999.99</v>
      </c>
    </row>
    <row r="286" spans="1:11" x14ac:dyDescent="0.25">
      <c r="A286" t="s">
        <v>1260</v>
      </c>
      <c r="B286" t="s">
        <v>211</v>
      </c>
      <c r="C286" s="83">
        <v>195</v>
      </c>
      <c r="D286" t="s">
        <v>743</v>
      </c>
      <c r="E286" s="82">
        <v>44593</v>
      </c>
      <c r="F286" s="82">
        <v>44597</v>
      </c>
      <c r="G286" s="85">
        <v>8699</v>
      </c>
      <c r="H286" t="s">
        <v>207</v>
      </c>
      <c r="I286" t="s">
        <v>744</v>
      </c>
      <c r="J286" s="83">
        <v>1000</v>
      </c>
      <c r="K286" s="83">
        <v>4999.99</v>
      </c>
    </row>
    <row r="287" spans="1:11" x14ac:dyDescent="0.25">
      <c r="A287" t="s">
        <v>1260</v>
      </c>
      <c r="B287" t="s">
        <v>211</v>
      </c>
      <c r="C287" s="83">
        <v>195</v>
      </c>
      <c r="D287" t="s">
        <v>795</v>
      </c>
      <c r="E287" s="82">
        <v>44704</v>
      </c>
      <c r="F287" s="82">
        <v>44706</v>
      </c>
      <c r="G287" s="85">
        <v>8999</v>
      </c>
      <c r="H287" t="s">
        <v>205</v>
      </c>
      <c r="I287" t="s">
        <v>796</v>
      </c>
      <c r="J287" s="83">
        <v>1000</v>
      </c>
      <c r="K287" s="83">
        <v>4999.99</v>
      </c>
    </row>
    <row r="288" spans="1:11" x14ac:dyDescent="0.25">
      <c r="A288" t="s">
        <v>1260</v>
      </c>
      <c r="B288" t="s">
        <v>211</v>
      </c>
      <c r="C288" s="83">
        <v>175</v>
      </c>
      <c r="D288" t="s">
        <v>244</v>
      </c>
      <c r="E288" s="82">
        <v>44570</v>
      </c>
      <c r="F288" s="82">
        <v>44572</v>
      </c>
      <c r="G288" s="85">
        <v>8299</v>
      </c>
      <c r="H288" t="s">
        <v>220</v>
      </c>
      <c r="I288" t="s">
        <v>727</v>
      </c>
      <c r="J288" s="83">
        <v>1000</v>
      </c>
      <c r="K288" s="83">
        <v>4999.99</v>
      </c>
    </row>
    <row r="289" spans="1:11" x14ac:dyDescent="0.25">
      <c r="A289" t="s">
        <v>1260</v>
      </c>
      <c r="B289" t="s">
        <v>211</v>
      </c>
      <c r="C289" s="83">
        <v>175</v>
      </c>
      <c r="D289" t="s">
        <v>728</v>
      </c>
      <c r="E289" s="82">
        <v>44571</v>
      </c>
      <c r="F289" s="82">
        <v>44572</v>
      </c>
      <c r="G289" s="85">
        <v>8699</v>
      </c>
      <c r="H289" t="s">
        <v>207</v>
      </c>
      <c r="I289" t="s">
        <v>729</v>
      </c>
      <c r="J289" s="83">
        <v>1000</v>
      </c>
      <c r="K289" s="83">
        <v>4999.99</v>
      </c>
    </row>
    <row r="290" spans="1:11" x14ac:dyDescent="0.25">
      <c r="A290" t="s">
        <v>1260</v>
      </c>
      <c r="B290" t="s">
        <v>211</v>
      </c>
      <c r="C290" s="83">
        <v>175</v>
      </c>
      <c r="D290" t="s">
        <v>728</v>
      </c>
      <c r="E290" s="82">
        <v>44583</v>
      </c>
      <c r="F290" s="82">
        <v>44584</v>
      </c>
      <c r="G290" s="85">
        <v>8699</v>
      </c>
      <c r="H290" t="s">
        <v>207</v>
      </c>
      <c r="I290" t="s">
        <v>733</v>
      </c>
      <c r="J290" s="83">
        <v>1000</v>
      </c>
      <c r="K290" s="83">
        <v>4999.99</v>
      </c>
    </row>
    <row r="291" spans="1:11" x14ac:dyDescent="0.25">
      <c r="A291" t="s">
        <v>1260</v>
      </c>
      <c r="B291" t="s">
        <v>211</v>
      </c>
      <c r="C291" s="83">
        <v>175</v>
      </c>
      <c r="D291" t="s">
        <v>728</v>
      </c>
      <c r="E291" s="82">
        <v>44586</v>
      </c>
      <c r="F291" s="82">
        <v>44587</v>
      </c>
      <c r="G291" s="85">
        <v>8699</v>
      </c>
      <c r="H291" t="s">
        <v>207</v>
      </c>
      <c r="I291" t="s">
        <v>739</v>
      </c>
      <c r="J291" s="83">
        <v>1000</v>
      </c>
      <c r="K291" s="83">
        <v>4999.99</v>
      </c>
    </row>
    <row r="292" spans="1:11" x14ac:dyDescent="0.25">
      <c r="A292" t="s">
        <v>1260</v>
      </c>
      <c r="B292" t="s">
        <v>211</v>
      </c>
      <c r="C292" s="83">
        <v>175</v>
      </c>
      <c r="D292" t="s">
        <v>728</v>
      </c>
      <c r="E292" s="82">
        <v>44586</v>
      </c>
      <c r="F292" s="82">
        <v>44587</v>
      </c>
      <c r="G292" s="85">
        <v>8699</v>
      </c>
      <c r="H292" t="s">
        <v>207</v>
      </c>
      <c r="I292" t="s">
        <v>740</v>
      </c>
      <c r="J292" s="83">
        <v>1000</v>
      </c>
      <c r="K292" s="83">
        <v>4999.99</v>
      </c>
    </row>
    <row r="293" spans="1:11" x14ac:dyDescent="0.25">
      <c r="A293" t="s">
        <v>1260</v>
      </c>
      <c r="B293" t="s">
        <v>211</v>
      </c>
      <c r="C293" s="83">
        <v>175</v>
      </c>
      <c r="D293" t="s">
        <v>244</v>
      </c>
      <c r="E293" s="82">
        <v>44726</v>
      </c>
      <c r="F293" s="82">
        <v>44730</v>
      </c>
      <c r="G293" s="85">
        <v>8299</v>
      </c>
      <c r="H293" t="s">
        <v>220</v>
      </c>
      <c r="I293" t="s">
        <v>812</v>
      </c>
      <c r="J293" s="83">
        <v>1000</v>
      </c>
      <c r="K293" s="83">
        <v>4999.99</v>
      </c>
    </row>
    <row r="294" spans="1:11" x14ac:dyDescent="0.25">
      <c r="A294" t="s">
        <v>1260</v>
      </c>
      <c r="B294" t="s">
        <v>211</v>
      </c>
      <c r="C294" s="83">
        <v>154</v>
      </c>
      <c r="D294" t="s">
        <v>772</v>
      </c>
      <c r="E294" s="82">
        <v>44629</v>
      </c>
      <c r="F294" s="82">
        <v>44632</v>
      </c>
      <c r="G294" s="85">
        <v>5111</v>
      </c>
      <c r="H294" t="s">
        <v>33</v>
      </c>
      <c r="I294" t="s">
        <v>773</v>
      </c>
      <c r="J294" s="83">
        <v>1000</v>
      </c>
      <c r="K294" s="83">
        <v>4999.99</v>
      </c>
    </row>
    <row r="295" spans="1:11" x14ac:dyDescent="0.25">
      <c r="A295" t="s">
        <v>1260</v>
      </c>
      <c r="B295" t="s">
        <v>211</v>
      </c>
      <c r="C295" s="83">
        <v>150</v>
      </c>
      <c r="D295" t="s">
        <v>734</v>
      </c>
      <c r="E295" s="82">
        <v>44583</v>
      </c>
      <c r="F295" s="82">
        <v>44584</v>
      </c>
      <c r="G295" s="85">
        <v>7361</v>
      </c>
      <c r="H295" t="s">
        <v>735</v>
      </c>
      <c r="I295" t="s">
        <v>736</v>
      </c>
      <c r="J295" s="83">
        <v>1000</v>
      </c>
      <c r="K295" s="83">
        <v>4999.99</v>
      </c>
    </row>
    <row r="296" spans="1:11" x14ac:dyDescent="0.25">
      <c r="A296" t="s">
        <v>1260</v>
      </c>
      <c r="B296" t="s">
        <v>211</v>
      </c>
      <c r="C296" s="83">
        <v>149</v>
      </c>
      <c r="D296" t="s">
        <v>683</v>
      </c>
      <c r="E296" s="82">
        <v>44475</v>
      </c>
      <c r="F296" s="82">
        <v>44478</v>
      </c>
      <c r="G296" s="85">
        <v>8999</v>
      </c>
      <c r="H296" t="s">
        <v>205</v>
      </c>
      <c r="I296" t="s">
        <v>684</v>
      </c>
      <c r="J296" s="83">
        <v>1000</v>
      </c>
      <c r="K296" s="83">
        <v>4999.99</v>
      </c>
    </row>
    <row r="297" spans="1:11" x14ac:dyDescent="0.25">
      <c r="A297" t="s">
        <v>1260</v>
      </c>
      <c r="B297" t="s">
        <v>211</v>
      </c>
      <c r="C297" s="83">
        <v>130.4</v>
      </c>
      <c r="D297" t="s">
        <v>782</v>
      </c>
      <c r="E297" s="82">
        <v>44654</v>
      </c>
      <c r="F297" s="82">
        <v>44655</v>
      </c>
      <c r="G297" s="85">
        <v>5111</v>
      </c>
      <c r="H297" t="s">
        <v>33</v>
      </c>
      <c r="I297" t="s">
        <v>783</v>
      </c>
      <c r="J297" s="83">
        <v>1000</v>
      </c>
      <c r="K297" s="83">
        <v>4999.99</v>
      </c>
    </row>
    <row r="298" spans="1:11" x14ac:dyDescent="0.25">
      <c r="A298" t="s">
        <v>1260</v>
      </c>
      <c r="B298" t="s">
        <v>211</v>
      </c>
      <c r="C298" s="83">
        <v>85.98</v>
      </c>
      <c r="D298" t="s">
        <v>695</v>
      </c>
      <c r="E298" s="82">
        <v>44503</v>
      </c>
      <c r="F298" s="82">
        <v>44506</v>
      </c>
      <c r="G298" s="85">
        <v>5111</v>
      </c>
      <c r="H298" t="s">
        <v>33</v>
      </c>
      <c r="I298" t="s">
        <v>696</v>
      </c>
      <c r="J298" s="83">
        <v>1000</v>
      </c>
      <c r="K298" s="83">
        <v>4999.99</v>
      </c>
    </row>
    <row r="299" spans="1:11" x14ac:dyDescent="0.25">
      <c r="A299" t="s">
        <v>1260</v>
      </c>
      <c r="B299" t="s">
        <v>211</v>
      </c>
      <c r="C299" s="83">
        <v>84.95</v>
      </c>
      <c r="D299" t="s">
        <v>725</v>
      </c>
      <c r="E299" s="82">
        <v>44565</v>
      </c>
      <c r="F299" s="82">
        <v>44566</v>
      </c>
      <c r="G299" s="85">
        <v>7399</v>
      </c>
      <c r="H299" t="s">
        <v>35</v>
      </c>
      <c r="I299" t="s">
        <v>726</v>
      </c>
      <c r="J299" s="83">
        <v>1000</v>
      </c>
      <c r="K299" s="83">
        <v>4999.99</v>
      </c>
    </row>
    <row r="300" spans="1:11" x14ac:dyDescent="0.25">
      <c r="A300" t="s">
        <v>1260</v>
      </c>
      <c r="B300" t="s">
        <v>211</v>
      </c>
      <c r="C300" s="83">
        <v>77.28</v>
      </c>
      <c r="D300" t="s">
        <v>793</v>
      </c>
      <c r="E300" s="82">
        <v>44704</v>
      </c>
      <c r="F300" s="82">
        <v>44705</v>
      </c>
      <c r="G300" s="85">
        <v>5111</v>
      </c>
      <c r="H300" t="s">
        <v>33</v>
      </c>
      <c r="I300" t="s">
        <v>794</v>
      </c>
      <c r="J300" s="83">
        <v>1000</v>
      </c>
      <c r="K300" s="83">
        <v>4999.99</v>
      </c>
    </row>
    <row r="301" spans="1:11" x14ac:dyDescent="0.25">
      <c r="A301" t="s">
        <v>1260</v>
      </c>
      <c r="B301" t="s">
        <v>211</v>
      </c>
      <c r="C301" s="83">
        <v>64.819999999999993</v>
      </c>
      <c r="D301" t="s">
        <v>758</v>
      </c>
      <c r="E301" s="82">
        <v>44612</v>
      </c>
      <c r="F301" s="82">
        <v>44613</v>
      </c>
      <c r="G301" s="85">
        <v>5111</v>
      </c>
      <c r="H301" t="s">
        <v>33</v>
      </c>
      <c r="I301" t="s">
        <v>759</v>
      </c>
      <c r="J301" s="83">
        <v>1000</v>
      </c>
      <c r="K301" s="83">
        <v>4999.99</v>
      </c>
    </row>
    <row r="302" spans="1:11" x14ac:dyDescent="0.25">
      <c r="A302" t="s">
        <v>1260</v>
      </c>
      <c r="B302" t="s">
        <v>211</v>
      </c>
      <c r="C302" s="83">
        <v>61.41</v>
      </c>
      <c r="D302" t="s">
        <v>805</v>
      </c>
      <c r="E302" s="82">
        <v>44721</v>
      </c>
      <c r="F302" s="82">
        <v>44723</v>
      </c>
      <c r="G302" s="85">
        <v>5111</v>
      </c>
      <c r="H302" t="s">
        <v>33</v>
      </c>
      <c r="I302" t="s">
        <v>806</v>
      </c>
      <c r="J302" s="83">
        <v>1000</v>
      </c>
      <c r="K302" s="83">
        <v>4999.99</v>
      </c>
    </row>
    <row r="303" spans="1:11" x14ac:dyDescent="0.25">
      <c r="A303" t="s">
        <v>1260</v>
      </c>
      <c r="B303" t="s">
        <v>211</v>
      </c>
      <c r="C303" s="83">
        <v>54.16</v>
      </c>
      <c r="D303" t="s">
        <v>813</v>
      </c>
      <c r="E303" s="82">
        <v>44731</v>
      </c>
      <c r="F303" s="82">
        <v>44732</v>
      </c>
      <c r="G303" s="85">
        <v>5111</v>
      </c>
      <c r="H303" t="s">
        <v>33</v>
      </c>
      <c r="I303" t="s">
        <v>814</v>
      </c>
      <c r="J303" s="83">
        <v>1000</v>
      </c>
      <c r="K303" s="83">
        <v>4999.99</v>
      </c>
    </row>
    <row r="304" spans="1:11" x14ac:dyDescent="0.25">
      <c r="A304" t="s">
        <v>1260</v>
      </c>
      <c r="B304" t="s">
        <v>211</v>
      </c>
      <c r="C304" s="83">
        <v>50</v>
      </c>
      <c r="D304" t="s">
        <v>697</v>
      </c>
      <c r="E304" s="82">
        <v>44608</v>
      </c>
      <c r="F304" s="82">
        <v>44611</v>
      </c>
      <c r="G304" s="85">
        <v>8699</v>
      </c>
      <c r="H304" t="s">
        <v>207</v>
      </c>
      <c r="I304" t="s">
        <v>753</v>
      </c>
      <c r="J304" s="83">
        <v>1000</v>
      </c>
      <c r="K304" s="83">
        <v>4999.99</v>
      </c>
    </row>
    <row r="305" spans="1:11" x14ac:dyDescent="0.25">
      <c r="A305" t="s">
        <v>1260</v>
      </c>
      <c r="B305" t="s">
        <v>211</v>
      </c>
      <c r="C305" s="83">
        <v>47</v>
      </c>
      <c r="D305" t="s">
        <v>51</v>
      </c>
      <c r="E305" s="82">
        <v>44471</v>
      </c>
      <c r="F305" s="82">
        <v>44472</v>
      </c>
      <c r="G305" s="85">
        <v>5999</v>
      </c>
      <c r="H305" t="s">
        <v>251</v>
      </c>
      <c r="I305" t="s">
        <v>681</v>
      </c>
      <c r="J305" s="83">
        <v>1000</v>
      </c>
      <c r="K305" s="83">
        <v>4999.99</v>
      </c>
    </row>
    <row r="306" spans="1:11" x14ac:dyDescent="0.25">
      <c r="A306" t="s">
        <v>1260</v>
      </c>
      <c r="B306" t="s">
        <v>211</v>
      </c>
      <c r="C306" s="83">
        <v>47</v>
      </c>
      <c r="D306" t="s">
        <v>51</v>
      </c>
      <c r="E306" s="82">
        <v>44485</v>
      </c>
      <c r="F306" s="82">
        <v>44486</v>
      </c>
      <c r="G306" s="85">
        <v>5999</v>
      </c>
      <c r="H306" t="s">
        <v>251</v>
      </c>
      <c r="I306" t="s">
        <v>690</v>
      </c>
      <c r="J306" s="83">
        <v>1000</v>
      </c>
      <c r="K306" s="83">
        <v>4999.99</v>
      </c>
    </row>
    <row r="307" spans="1:11" x14ac:dyDescent="0.25">
      <c r="A307" t="s">
        <v>1260</v>
      </c>
      <c r="B307" t="s">
        <v>211</v>
      </c>
      <c r="C307" s="83">
        <v>47</v>
      </c>
      <c r="D307" t="s">
        <v>51</v>
      </c>
      <c r="E307" s="82">
        <v>44487</v>
      </c>
      <c r="F307" s="82">
        <v>44488</v>
      </c>
      <c r="G307" s="85">
        <v>5999</v>
      </c>
      <c r="H307" t="s">
        <v>251</v>
      </c>
      <c r="I307" t="s">
        <v>691</v>
      </c>
      <c r="J307" s="83">
        <v>1000</v>
      </c>
      <c r="K307" s="83">
        <v>4999.99</v>
      </c>
    </row>
    <row r="308" spans="1:11" x14ac:dyDescent="0.25">
      <c r="A308" t="s">
        <v>1260</v>
      </c>
      <c r="B308" t="s">
        <v>211</v>
      </c>
      <c r="C308" s="83">
        <v>47</v>
      </c>
      <c r="D308" t="s">
        <v>51</v>
      </c>
      <c r="E308" s="82">
        <v>44495</v>
      </c>
      <c r="F308" s="82">
        <v>44496</v>
      </c>
      <c r="G308" s="85">
        <v>5999</v>
      </c>
      <c r="H308" t="s">
        <v>251</v>
      </c>
      <c r="I308" t="s">
        <v>693</v>
      </c>
      <c r="J308" s="83">
        <v>1000</v>
      </c>
      <c r="K308" s="83">
        <v>4999.99</v>
      </c>
    </row>
    <row r="309" spans="1:11" x14ac:dyDescent="0.25">
      <c r="A309" t="s">
        <v>1260</v>
      </c>
      <c r="B309" t="s">
        <v>211</v>
      </c>
      <c r="C309" s="83">
        <v>47</v>
      </c>
      <c r="D309" t="s">
        <v>51</v>
      </c>
      <c r="E309" s="82">
        <v>44499</v>
      </c>
      <c r="F309" s="82">
        <v>44500</v>
      </c>
      <c r="G309" s="85">
        <v>5999</v>
      </c>
      <c r="H309" t="s">
        <v>251</v>
      </c>
      <c r="I309" t="s">
        <v>694</v>
      </c>
      <c r="J309" s="83">
        <v>1000</v>
      </c>
      <c r="K309" s="83">
        <v>4999.99</v>
      </c>
    </row>
    <row r="310" spans="1:11" x14ac:dyDescent="0.25">
      <c r="A310" t="s">
        <v>1260</v>
      </c>
      <c r="B310" t="s">
        <v>211</v>
      </c>
      <c r="C310" s="83">
        <v>47</v>
      </c>
      <c r="D310" t="s">
        <v>51</v>
      </c>
      <c r="E310" s="82">
        <v>44506</v>
      </c>
      <c r="F310" s="82">
        <v>44507</v>
      </c>
      <c r="G310" s="85">
        <v>5999</v>
      </c>
      <c r="H310" t="s">
        <v>251</v>
      </c>
      <c r="I310" t="s">
        <v>699</v>
      </c>
      <c r="J310" s="83">
        <v>1000</v>
      </c>
      <c r="K310" s="83">
        <v>4999.99</v>
      </c>
    </row>
    <row r="311" spans="1:11" x14ac:dyDescent="0.25">
      <c r="A311" t="s">
        <v>1260</v>
      </c>
      <c r="B311" t="s">
        <v>211</v>
      </c>
      <c r="C311" s="83">
        <v>47</v>
      </c>
      <c r="D311" t="s">
        <v>51</v>
      </c>
      <c r="E311" s="82">
        <v>44529</v>
      </c>
      <c r="F311" s="82">
        <v>44530</v>
      </c>
      <c r="G311" s="85">
        <v>5999</v>
      </c>
      <c r="H311" t="s">
        <v>251</v>
      </c>
      <c r="I311" t="s">
        <v>705</v>
      </c>
      <c r="J311" s="83">
        <v>1000</v>
      </c>
      <c r="K311" s="83">
        <v>4999.99</v>
      </c>
    </row>
    <row r="312" spans="1:11" x14ac:dyDescent="0.25">
      <c r="A312" t="s">
        <v>1260</v>
      </c>
      <c r="B312" t="s">
        <v>211</v>
      </c>
      <c r="C312" s="83">
        <v>47</v>
      </c>
      <c r="D312" t="s">
        <v>51</v>
      </c>
      <c r="E312" s="82">
        <v>44529</v>
      </c>
      <c r="F312" s="82">
        <v>44530</v>
      </c>
      <c r="G312" s="85">
        <v>5999</v>
      </c>
      <c r="H312" t="s">
        <v>251</v>
      </c>
      <c r="I312" t="s">
        <v>708</v>
      </c>
      <c r="J312" s="83">
        <v>1000</v>
      </c>
      <c r="K312" s="83">
        <v>4999.99</v>
      </c>
    </row>
    <row r="313" spans="1:11" x14ac:dyDescent="0.25">
      <c r="A313" t="s">
        <v>1260</v>
      </c>
      <c r="B313" t="s">
        <v>211</v>
      </c>
      <c r="C313" s="83">
        <v>47</v>
      </c>
      <c r="D313" t="s">
        <v>51</v>
      </c>
      <c r="E313" s="82">
        <v>44530</v>
      </c>
      <c r="F313" s="82">
        <v>44531</v>
      </c>
      <c r="G313" s="85">
        <v>5999</v>
      </c>
      <c r="H313" t="s">
        <v>251</v>
      </c>
      <c r="I313" t="s">
        <v>709</v>
      </c>
      <c r="J313" s="83">
        <v>1000</v>
      </c>
      <c r="K313" s="83">
        <v>4999.99</v>
      </c>
    </row>
    <row r="314" spans="1:11" x14ac:dyDescent="0.25">
      <c r="A314" t="s">
        <v>1260</v>
      </c>
      <c r="B314" t="s">
        <v>211</v>
      </c>
      <c r="C314" s="83">
        <v>47</v>
      </c>
      <c r="D314" t="s">
        <v>51</v>
      </c>
      <c r="E314" s="82">
        <v>44543</v>
      </c>
      <c r="F314" s="82">
        <v>44544</v>
      </c>
      <c r="G314" s="85">
        <v>5999</v>
      </c>
      <c r="H314" t="s">
        <v>251</v>
      </c>
      <c r="I314" t="s">
        <v>714</v>
      </c>
      <c r="J314" s="83">
        <v>1000</v>
      </c>
      <c r="K314" s="83">
        <v>4999.99</v>
      </c>
    </row>
    <row r="315" spans="1:11" x14ac:dyDescent="0.25">
      <c r="A315" t="s">
        <v>1260</v>
      </c>
      <c r="B315" t="s">
        <v>211</v>
      </c>
      <c r="C315" s="83">
        <v>47</v>
      </c>
      <c r="D315" t="s">
        <v>51</v>
      </c>
      <c r="E315" s="82">
        <v>44543</v>
      </c>
      <c r="F315" s="82">
        <v>44544</v>
      </c>
      <c r="G315" s="85">
        <v>5999</v>
      </c>
      <c r="H315" t="s">
        <v>251</v>
      </c>
      <c r="I315" t="s">
        <v>715</v>
      </c>
      <c r="J315" s="83">
        <v>1000</v>
      </c>
      <c r="K315" s="83">
        <v>4999.99</v>
      </c>
    </row>
    <row r="316" spans="1:11" x14ac:dyDescent="0.25">
      <c r="A316" t="s">
        <v>1260</v>
      </c>
      <c r="B316" t="s">
        <v>211</v>
      </c>
      <c r="C316" s="83">
        <v>47</v>
      </c>
      <c r="D316" t="s">
        <v>51</v>
      </c>
      <c r="E316" s="82">
        <v>44564</v>
      </c>
      <c r="F316" s="82">
        <v>44565</v>
      </c>
      <c r="G316" s="85">
        <v>5999</v>
      </c>
      <c r="H316" t="s">
        <v>251</v>
      </c>
      <c r="I316" t="s">
        <v>724</v>
      </c>
      <c r="J316" s="83">
        <v>1000</v>
      </c>
      <c r="K316" s="83">
        <v>4999.99</v>
      </c>
    </row>
    <row r="317" spans="1:11" x14ac:dyDescent="0.25">
      <c r="A317" t="s">
        <v>1260</v>
      </c>
      <c r="B317" t="s">
        <v>211</v>
      </c>
      <c r="C317" s="83">
        <v>47</v>
      </c>
      <c r="D317" t="s">
        <v>51</v>
      </c>
      <c r="E317" s="82">
        <v>44583</v>
      </c>
      <c r="F317" s="82">
        <v>44584</v>
      </c>
      <c r="G317" s="85">
        <v>5999</v>
      </c>
      <c r="H317" t="s">
        <v>251</v>
      </c>
      <c r="I317" t="s">
        <v>737</v>
      </c>
      <c r="J317" s="83">
        <v>1000</v>
      </c>
      <c r="K317" s="83">
        <v>4999.99</v>
      </c>
    </row>
    <row r="318" spans="1:11" x14ac:dyDescent="0.25">
      <c r="A318" t="s">
        <v>1260</v>
      </c>
      <c r="B318" t="s">
        <v>211</v>
      </c>
      <c r="C318" s="83">
        <v>46.78</v>
      </c>
      <c r="D318" t="s">
        <v>789</v>
      </c>
      <c r="E318" s="82">
        <v>44692</v>
      </c>
      <c r="F318" s="82">
        <v>44695</v>
      </c>
      <c r="G318" s="85">
        <v>5111</v>
      </c>
      <c r="H318" t="s">
        <v>33</v>
      </c>
      <c r="I318" t="s">
        <v>790</v>
      </c>
      <c r="J318" s="83">
        <v>1000</v>
      </c>
      <c r="K318" s="83">
        <v>4999.99</v>
      </c>
    </row>
    <row r="319" spans="1:11" x14ac:dyDescent="0.25">
      <c r="A319" t="s">
        <v>1260</v>
      </c>
      <c r="B319" t="s">
        <v>211</v>
      </c>
      <c r="C319" s="83">
        <v>44.76</v>
      </c>
      <c r="D319" t="s">
        <v>411</v>
      </c>
      <c r="E319" s="82">
        <v>44528</v>
      </c>
      <c r="F319" s="82">
        <v>44530</v>
      </c>
      <c r="G319" s="85">
        <v>5045</v>
      </c>
      <c r="H319" t="s">
        <v>38</v>
      </c>
      <c r="I319" t="s">
        <v>706</v>
      </c>
      <c r="J319" s="83">
        <v>1000</v>
      </c>
      <c r="K319" s="83">
        <v>4999.99</v>
      </c>
    </row>
    <row r="320" spans="1:11" x14ac:dyDescent="0.25">
      <c r="A320" t="s">
        <v>1260</v>
      </c>
      <c r="B320" t="s">
        <v>211</v>
      </c>
      <c r="C320" s="83">
        <v>38</v>
      </c>
      <c r="D320" t="s">
        <v>51</v>
      </c>
      <c r="E320" s="82">
        <v>44606</v>
      </c>
      <c r="F320" s="82">
        <v>44607</v>
      </c>
      <c r="G320" s="85">
        <v>5999</v>
      </c>
      <c r="H320" t="s">
        <v>251</v>
      </c>
      <c r="I320" t="s">
        <v>750</v>
      </c>
      <c r="J320" s="83">
        <v>1000</v>
      </c>
      <c r="K320" s="83">
        <v>4999.99</v>
      </c>
    </row>
    <row r="321" spans="1:11" x14ac:dyDescent="0.25">
      <c r="A321" t="s">
        <v>1260</v>
      </c>
      <c r="B321" t="s">
        <v>211</v>
      </c>
      <c r="C321" s="83">
        <v>38</v>
      </c>
      <c r="D321" t="s">
        <v>51</v>
      </c>
      <c r="E321" s="82">
        <v>44613</v>
      </c>
      <c r="F321" s="82">
        <v>44614</v>
      </c>
      <c r="G321" s="85">
        <v>5999</v>
      </c>
      <c r="H321" t="s">
        <v>251</v>
      </c>
      <c r="I321" t="s">
        <v>760</v>
      </c>
      <c r="J321" s="83">
        <v>1000</v>
      </c>
      <c r="K321" s="83">
        <v>4999.99</v>
      </c>
    </row>
    <row r="322" spans="1:11" x14ac:dyDescent="0.25">
      <c r="A322" t="s">
        <v>1260</v>
      </c>
      <c r="B322" t="s">
        <v>211</v>
      </c>
      <c r="C322" s="83">
        <v>38</v>
      </c>
      <c r="D322" t="s">
        <v>51</v>
      </c>
      <c r="E322" s="82">
        <v>44620</v>
      </c>
      <c r="F322" s="82">
        <v>44621</v>
      </c>
      <c r="G322" s="85">
        <v>5999</v>
      </c>
      <c r="H322" t="s">
        <v>251</v>
      </c>
      <c r="I322" t="s">
        <v>762</v>
      </c>
      <c r="J322" s="83">
        <v>1000</v>
      </c>
      <c r="K322" s="83">
        <v>4999.99</v>
      </c>
    </row>
    <row r="323" spans="1:11" x14ac:dyDescent="0.25">
      <c r="A323" t="s">
        <v>1260</v>
      </c>
      <c r="B323" t="s">
        <v>211</v>
      </c>
      <c r="C323" s="83">
        <v>38</v>
      </c>
      <c r="D323" t="s">
        <v>51</v>
      </c>
      <c r="E323" s="82">
        <v>44627</v>
      </c>
      <c r="F323" s="82">
        <v>44628</v>
      </c>
      <c r="G323" s="85">
        <v>5999</v>
      </c>
      <c r="H323" t="s">
        <v>251</v>
      </c>
      <c r="I323" t="s">
        <v>771</v>
      </c>
      <c r="J323" s="83">
        <v>1000</v>
      </c>
      <c r="K323" s="83">
        <v>4999.99</v>
      </c>
    </row>
    <row r="324" spans="1:11" x14ac:dyDescent="0.25">
      <c r="A324" t="s">
        <v>1260</v>
      </c>
      <c r="B324" t="s">
        <v>211</v>
      </c>
      <c r="C324" s="83">
        <v>38</v>
      </c>
      <c r="D324" t="s">
        <v>51</v>
      </c>
      <c r="E324" s="82">
        <v>44634</v>
      </c>
      <c r="F324" s="82">
        <v>44635</v>
      </c>
      <c r="G324" s="85">
        <v>5999</v>
      </c>
      <c r="H324" t="s">
        <v>251</v>
      </c>
      <c r="I324" t="s">
        <v>776</v>
      </c>
      <c r="J324" s="83">
        <v>1000</v>
      </c>
      <c r="K324" s="83">
        <v>4999.99</v>
      </c>
    </row>
    <row r="325" spans="1:11" x14ac:dyDescent="0.25">
      <c r="A325" t="s">
        <v>1260</v>
      </c>
      <c r="B325" t="s">
        <v>211</v>
      </c>
      <c r="C325" s="83">
        <v>38</v>
      </c>
      <c r="D325" t="s">
        <v>51</v>
      </c>
      <c r="E325" s="82">
        <v>44647</v>
      </c>
      <c r="F325" s="82">
        <v>44648</v>
      </c>
      <c r="G325" s="85">
        <v>5999</v>
      </c>
      <c r="H325" t="s">
        <v>251</v>
      </c>
      <c r="I325" t="s">
        <v>779</v>
      </c>
      <c r="J325" s="83">
        <v>1000</v>
      </c>
      <c r="K325" s="83">
        <v>4999.99</v>
      </c>
    </row>
    <row r="326" spans="1:11" x14ac:dyDescent="0.25">
      <c r="A326" t="s">
        <v>1260</v>
      </c>
      <c r="B326" t="s">
        <v>211</v>
      </c>
      <c r="C326" s="83">
        <v>38</v>
      </c>
      <c r="D326" t="s">
        <v>51</v>
      </c>
      <c r="E326" s="82">
        <v>44647</v>
      </c>
      <c r="F326" s="82">
        <v>44648</v>
      </c>
      <c r="G326" s="85">
        <v>5999</v>
      </c>
      <c r="H326" t="s">
        <v>251</v>
      </c>
      <c r="I326" t="s">
        <v>780</v>
      </c>
      <c r="J326" s="83">
        <v>1000</v>
      </c>
      <c r="K326" s="83">
        <v>4999.99</v>
      </c>
    </row>
    <row r="327" spans="1:11" x14ac:dyDescent="0.25">
      <c r="A327" t="s">
        <v>1260</v>
      </c>
      <c r="B327" t="s">
        <v>211</v>
      </c>
      <c r="C327" s="83">
        <v>38</v>
      </c>
      <c r="D327" t="s">
        <v>51</v>
      </c>
      <c r="E327" s="82">
        <v>44653</v>
      </c>
      <c r="F327" s="82">
        <v>44654</v>
      </c>
      <c r="G327" s="85">
        <v>5999</v>
      </c>
      <c r="H327" t="s">
        <v>251</v>
      </c>
      <c r="I327" t="s">
        <v>781</v>
      </c>
      <c r="J327" s="83">
        <v>1000</v>
      </c>
      <c r="K327" s="83">
        <v>4999.99</v>
      </c>
    </row>
    <row r="328" spans="1:11" x14ac:dyDescent="0.25">
      <c r="A328" t="s">
        <v>1260</v>
      </c>
      <c r="B328" t="s">
        <v>211</v>
      </c>
      <c r="C328" s="83">
        <v>38</v>
      </c>
      <c r="D328" t="s">
        <v>51</v>
      </c>
      <c r="E328" s="82">
        <v>44663</v>
      </c>
      <c r="F328" s="82">
        <v>44664</v>
      </c>
      <c r="G328" s="85">
        <v>5999</v>
      </c>
      <c r="H328" t="s">
        <v>251</v>
      </c>
      <c r="I328" t="s">
        <v>784</v>
      </c>
      <c r="J328" s="83">
        <v>1000</v>
      </c>
      <c r="K328" s="83">
        <v>4999.99</v>
      </c>
    </row>
    <row r="329" spans="1:11" x14ac:dyDescent="0.25">
      <c r="A329" t="s">
        <v>1260</v>
      </c>
      <c r="B329" t="s">
        <v>211</v>
      </c>
      <c r="C329" s="83">
        <v>38</v>
      </c>
      <c r="D329" t="s">
        <v>51</v>
      </c>
      <c r="E329" s="82">
        <v>44684</v>
      </c>
      <c r="F329" s="82">
        <v>44685</v>
      </c>
      <c r="G329" s="85">
        <v>5999</v>
      </c>
      <c r="H329" t="s">
        <v>251</v>
      </c>
      <c r="I329" t="s">
        <v>787</v>
      </c>
      <c r="J329" s="83">
        <v>1000</v>
      </c>
      <c r="K329" s="83">
        <v>4999.99</v>
      </c>
    </row>
    <row r="330" spans="1:11" x14ac:dyDescent="0.25">
      <c r="A330" t="s">
        <v>1260</v>
      </c>
      <c r="B330" t="s">
        <v>211</v>
      </c>
      <c r="C330" s="83">
        <v>38</v>
      </c>
      <c r="D330" t="s">
        <v>51</v>
      </c>
      <c r="E330" s="82">
        <v>44684</v>
      </c>
      <c r="F330" s="82">
        <v>44685</v>
      </c>
      <c r="G330" s="85">
        <v>5999</v>
      </c>
      <c r="H330" t="s">
        <v>251</v>
      </c>
      <c r="I330" t="s">
        <v>788</v>
      </c>
      <c r="J330" s="83">
        <v>1000</v>
      </c>
      <c r="K330" s="83">
        <v>4999.99</v>
      </c>
    </row>
    <row r="331" spans="1:11" x14ac:dyDescent="0.25">
      <c r="A331" t="s">
        <v>1260</v>
      </c>
      <c r="B331" t="s">
        <v>211</v>
      </c>
      <c r="C331" s="83">
        <v>38</v>
      </c>
      <c r="D331" t="s">
        <v>51</v>
      </c>
      <c r="E331" s="82">
        <v>44703</v>
      </c>
      <c r="F331" s="82">
        <v>44704</v>
      </c>
      <c r="G331" s="85">
        <v>5999</v>
      </c>
      <c r="H331" t="s">
        <v>251</v>
      </c>
      <c r="I331" t="s">
        <v>791</v>
      </c>
      <c r="J331" s="83">
        <v>1000</v>
      </c>
      <c r="K331" s="83">
        <v>4999.99</v>
      </c>
    </row>
    <row r="332" spans="1:11" x14ac:dyDescent="0.25">
      <c r="A332" t="s">
        <v>1260</v>
      </c>
      <c r="B332" t="s">
        <v>211</v>
      </c>
      <c r="C332" s="83">
        <v>38</v>
      </c>
      <c r="D332" t="s">
        <v>51</v>
      </c>
      <c r="E332" s="82">
        <v>44703</v>
      </c>
      <c r="F332" s="82">
        <v>44704</v>
      </c>
      <c r="G332" s="85">
        <v>5999</v>
      </c>
      <c r="H332" t="s">
        <v>251</v>
      </c>
      <c r="I332" t="s">
        <v>792</v>
      </c>
      <c r="J332" s="83">
        <v>1000</v>
      </c>
      <c r="K332" s="83">
        <v>4999.99</v>
      </c>
    </row>
    <row r="333" spans="1:11" x14ac:dyDescent="0.25">
      <c r="A333" t="s">
        <v>1260</v>
      </c>
      <c r="B333" t="s">
        <v>211</v>
      </c>
      <c r="C333" s="83">
        <v>38</v>
      </c>
      <c r="D333" t="s">
        <v>51</v>
      </c>
      <c r="E333" s="82">
        <v>44713</v>
      </c>
      <c r="F333" s="82">
        <v>44716</v>
      </c>
      <c r="G333" s="85">
        <v>5999</v>
      </c>
      <c r="H333" t="s">
        <v>251</v>
      </c>
      <c r="I333" t="s">
        <v>799</v>
      </c>
      <c r="J333" s="83">
        <v>1000</v>
      </c>
      <c r="K333" s="83">
        <v>4999.99</v>
      </c>
    </row>
    <row r="334" spans="1:11" x14ac:dyDescent="0.25">
      <c r="A334" t="s">
        <v>1260</v>
      </c>
      <c r="B334" t="s">
        <v>211</v>
      </c>
      <c r="C334" s="83">
        <v>38</v>
      </c>
      <c r="D334" t="s">
        <v>51</v>
      </c>
      <c r="E334" s="82">
        <v>44713</v>
      </c>
      <c r="F334" s="82">
        <v>44716</v>
      </c>
      <c r="G334" s="85">
        <v>5999</v>
      </c>
      <c r="H334" t="s">
        <v>251</v>
      </c>
      <c r="I334" t="s">
        <v>802</v>
      </c>
      <c r="J334" s="83">
        <v>1000</v>
      </c>
      <c r="K334" s="83">
        <v>4999.99</v>
      </c>
    </row>
    <row r="335" spans="1:11" x14ac:dyDescent="0.25">
      <c r="A335" t="s">
        <v>1260</v>
      </c>
      <c r="B335" t="s">
        <v>211</v>
      </c>
      <c r="C335" s="83">
        <v>38</v>
      </c>
      <c r="D335" t="s">
        <v>51</v>
      </c>
      <c r="E335" s="82">
        <v>44717</v>
      </c>
      <c r="F335" s="82">
        <v>44718</v>
      </c>
      <c r="G335" s="85">
        <v>5999</v>
      </c>
      <c r="H335" t="s">
        <v>251</v>
      </c>
      <c r="I335" t="s">
        <v>804</v>
      </c>
      <c r="J335" s="83">
        <v>1000</v>
      </c>
      <c r="K335" s="83">
        <v>4999.99</v>
      </c>
    </row>
    <row r="336" spans="1:11" x14ac:dyDescent="0.25">
      <c r="A336" t="s">
        <v>1260</v>
      </c>
      <c r="B336" t="s">
        <v>211</v>
      </c>
      <c r="C336" s="83">
        <v>38</v>
      </c>
      <c r="D336" t="s">
        <v>51</v>
      </c>
      <c r="E336" s="82">
        <v>44726</v>
      </c>
      <c r="F336" s="82">
        <v>44727</v>
      </c>
      <c r="G336" s="85">
        <v>5999</v>
      </c>
      <c r="H336" t="s">
        <v>251</v>
      </c>
      <c r="I336" t="s">
        <v>811</v>
      </c>
      <c r="J336" s="83">
        <v>1000</v>
      </c>
      <c r="K336" s="83">
        <v>4999.99</v>
      </c>
    </row>
    <row r="337" spans="1:11" x14ac:dyDescent="0.25">
      <c r="A337" t="s">
        <v>1260</v>
      </c>
      <c r="B337" t="s">
        <v>211</v>
      </c>
      <c r="C337" s="83">
        <v>38</v>
      </c>
      <c r="D337" t="s">
        <v>51</v>
      </c>
      <c r="E337" s="82">
        <v>44739</v>
      </c>
      <c r="F337" s="82">
        <v>44740</v>
      </c>
      <c r="G337" s="85">
        <v>5999</v>
      </c>
      <c r="H337" t="s">
        <v>251</v>
      </c>
      <c r="I337" t="s">
        <v>815</v>
      </c>
      <c r="J337" s="83">
        <v>1000</v>
      </c>
      <c r="K337" s="83">
        <v>4999.99</v>
      </c>
    </row>
    <row r="338" spans="1:11" x14ac:dyDescent="0.25">
      <c r="A338" t="s">
        <v>1260</v>
      </c>
      <c r="B338" t="s">
        <v>211</v>
      </c>
      <c r="C338" s="83">
        <v>38</v>
      </c>
      <c r="D338" t="s">
        <v>51</v>
      </c>
      <c r="E338" s="82">
        <v>44739</v>
      </c>
      <c r="F338" s="82">
        <v>44740</v>
      </c>
      <c r="G338" s="85">
        <v>5999</v>
      </c>
      <c r="H338" t="s">
        <v>251</v>
      </c>
      <c r="I338" t="s">
        <v>816</v>
      </c>
      <c r="J338" s="83">
        <v>1000</v>
      </c>
      <c r="K338" s="83">
        <v>4999.99</v>
      </c>
    </row>
    <row r="339" spans="1:11" x14ac:dyDescent="0.25">
      <c r="A339" t="s">
        <v>1260</v>
      </c>
      <c r="B339" t="s">
        <v>211</v>
      </c>
      <c r="C339" s="83">
        <v>34</v>
      </c>
      <c r="D339" t="s">
        <v>51</v>
      </c>
      <c r="E339" s="82">
        <v>44583</v>
      </c>
      <c r="F339" s="82">
        <v>44584</v>
      </c>
      <c r="G339" s="85">
        <v>5999</v>
      </c>
      <c r="H339" t="s">
        <v>251</v>
      </c>
      <c r="I339" t="s">
        <v>732</v>
      </c>
      <c r="J339" s="83">
        <v>1000</v>
      </c>
      <c r="K339" s="83">
        <v>4999.99</v>
      </c>
    </row>
    <row r="340" spans="1:11" x14ac:dyDescent="0.25">
      <c r="A340" t="s">
        <v>1260</v>
      </c>
      <c r="B340" t="s">
        <v>211</v>
      </c>
      <c r="C340" s="83">
        <v>34</v>
      </c>
      <c r="D340" t="s">
        <v>51</v>
      </c>
      <c r="E340" s="82">
        <v>44583</v>
      </c>
      <c r="F340" s="82">
        <v>44584</v>
      </c>
      <c r="G340" s="85">
        <v>5999</v>
      </c>
      <c r="H340" t="s">
        <v>251</v>
      </c>
      <c r="I340" t="s">
        <v>738</v>
      </c>
      <c r="J340" s="83">
        <v>1000</v>
      </c>
      <c r="K340" s="83">
        <v>4999.99</v>
      </c>
    </row>
    <row r="341" spans="1:11" x14ac:dyDescent="0.25">
      <c r="A341" t="s">
        <v>1260</v>
      </c>
      <c r="B341" t="s">
        <v>211</v>
      </c>
      <c r="C341" s="83">
        <v>34</v>
      </c>
      <c r="D341" t="s">
        <v>51</v>
      </c>
      <c r="E341" s="82">
        <v>44593</v>
      </c>
      <c r="F341" s="82">
        <v>44594</v>
      </c>
      <c r="G341" s="85">
        <v>5999</v>
      </c>
      <c r="H341" t="s">
        <v>251</v>
      </c>
      <c r="I341" t="s">
        <v>742</v>
      </c>
      <c r="J341" s="83">
        <v>1000</v>
      </c>
      <c r="K341" s="83">
        <v>4999.99</v>
      </c>
    </row>
    <row r="342" spans="1:11" x14ac:dyDescent="0.25">
      <c r="A342" t="s">
        <v>1260</v>
      </c>
      <c r="B342" t="s">
        <v>211</v>
      </c>
      <c r="C342" s="83">
        <v>34</v>
      </c>
      <c r="D342" t="s">
        <v>51</v>
      </c>
      <c r="E342" s="82">
        <v>44600</v>
      </c>
      <c r="F342" s="82">
        <v>44601</v>
      </c>
      <c r="G342" s="85">
        <v>5999</v>
      </c>
      <c r="H342" t="s">
        <v>251</v>
      </c>
      <c r="I342" t="s">
        <v>747</v>
      </c>
      <c r="J342" s="83">
        <v>1000</v>
      </c>
      <c r="K342" s="83">
        <v>4999.99</v>
      </c>
    </row>
    <row r="343" spans="1:11" x14ac:dyDescent="0.25">
      <c r="A343" t="s">
        <v>1260</v>
      </c>
      <c r="B343" t="s">
        <v>211</v>
      </c>
      <c r="C343" s="83">
        <v>34</v>
      </c>
      <c r="D343" t="s">
        <v>51</v>
      </c>
      <c r="E343" s="82">
        <v>44620</v>
      </c>
      <c r="F343" s="82">
        <v>44621</v>
      </c>
      <c r="G343" s="85">
        <v>5999</v>
      </c>
      <c r="H343" t="s">
        <v>251</v>
      </c>
      <c r="I343" t="s">
        <v>764</v>
      </c>
      <c r="J343" s="83">
        <v>1000</v>
      </c>
      <c r="K343" s="83">
        <v>4999.99</v>
      </c>
    </row>
    <row r="344" spans="1:11" x14ac:dyDescent="0.25">
      <c r="A344" t="s">
        <v>1260</v>
      </c>
      <c r="B344" t="s">
        <v>211</v>
      </c>
      <c r="C344" s="83">
        <v>28.36</v>
      </c>
      <c r="D344" t="s">
        <v>720</v>
      </c>
      <c r="E344" s="82">
        <v>44550</v>
      </c>
      <c r="F344" s="82">
        <v>44551</v>
      </c>
      <c r="G344" s="85">
        <v>5111</v>
      </c>
      <c r="H344" t="s">
        <v>33</v>
      </c>
      <c r="I344" t="s">
        <v>721</v>
      </c>
      <c r="J344" s="83">
        <v>1000</v>
      </c>
      <c r="K344" s="83">
        <v>4999.99</v>
      </c>
    </row>
    <row r="345" spans="1:11" x14ac:dyDescent="0.25">
      <c r="A345" t="s">
        <v>1260</v>
      </c>
      <c r="B345" t="s">
        <v>211</v>
      </c>
      <c r="C345" s="83">
        <v>26.24</v>
      </c>
      <c r="D345" t="s">
        <v>50</v>
      </c>
      <c r="E345" s="82">
        <v>44534</v>
      </c>
      <c r="F345" s="82">
        <v>44535</v>
      </c>
      <c r="G345" s="85">
        <v>7338</v>
      </c>
      <c r="H345" t="s">
        <v>235</v>
      </c>
      <c r="I345" t="s">
        <v>710</v>
      </c>
      <c r="J345" s="83">
        <v>1000</v>
      </c>
      <c r="K345" s="83">
        <v>4999.99</v>
      </c>
    </row>
    <row r="346" spans="1:11" x14ac:dyDescent="0.25">
      <c r="A346" t="s">
        <v>1260</v>
      </c>
      <c r="B346" t="s">
        <v>211</v>
      </c>
      <c r="C346" s="83">
        <v>24.6</v>
      </c>
      <c r="D346" t="s">
        <v>50</v>
      </c>
      <c r="E346" s="82">
        <v>44599</v>
      </c>
      <c r="F346" s="82">
        <v>44600</v>
      </c>
      <c r="G346" s="85">
        <v>7338</v>
      </c>
      <c r="H346" t="s">
        <v>235</v>
      </c>
      <c r="I346" t="s">
        <v>745</v>
      </c>
      <c r="J346" s="83">
        <v>1000</v>
      </c>
      <c r="K346" s="83">
        <v>4999.99</v>
      </c>
    </row>
    <row r="347" spans="1:11" x14ac:dyDescent="0.25">
      <c r="A347" t="s">
        <v>1260</v>
      </c>
      <c r="B347" t="s">
        <v>211</v>
      </c>
      <c r="C347" s="83">
        <v>20</v>
      </c>
      <c r="D347" t="s">
        <v>47</v>
      </c>
      <c r="E347" s="82">
        <v>44493</v>
      </c>
      <c r="F347" s="82">
        <v>44494</v>
      </c>
      <c r="G347" s="85">
        <v>7523</v>
      </c>
      <c r="H347" t="s">
        <v>39</v>
      </c>
      <c r="I347" t="s">
        <v>692</v>
      </c>
      <c r="J347" s="83">
        <v>1000</v>
      </c>
      <c r="K347" s="83">
        <v>4999.99</v>
      </c>
    </row>
    <row r="348" spans="1:11" x14ac:dyDescent="0.25">
      <c r="A348" t="s">
        <v>1260</v>
      </c>
      <c r="B348" t="s">
        <v>211</v>
      </c>
      <c r="C348" s="83">
        <v>20</v>
      </c>
      <c r="D348" t="s">
        <v>47</v>
      </c>
      <c r="E348" s="82">
        <v>44545</v>
      </c>
      <c r="F348" s="82">
        <v>44548</v>
      </c>
      <c r="G348" s="85">
        <v>7523</v>
      </c>
      <c r="H348" t="s">
        <v>39</v>
      </c>
      <c r="I348" t="s">
        <v>718</v>
      </c>
      <c r="J348" s="83">
        <v>1000</v>
      </c>
      <c r="K348" s="83">
        <v>4999.99</v>
      </c>
    </row>
    <row r="349" spans="1:11" x14ac:dyDescent="0.25">
      <c r="A349" t="s">
        <v>1260</v>
      </c>
      <c r="B349" t="s">
        <v>211</v>
      </c>
      <c r="C349" s="83">
        <v>20</v>
      </c>
      <c r="D349" t="s">
        <v>47</v>
      </c>
      <c r="E349" s="82">
        <v>44545</v>
      </c>
      <c r="F349" s="82">
        <v>44548</v>
      </c>
      <c r="G349" s="85">
        <v>7523</v>
      </c>
      <c r="H349" t="s">
        <v>39</v>
      </c>
      <c r="I349" t="s">
        <v>719</v>
      </c>
      <c r="J349" s="83">
        <v>1000</v>
      </c>
      <c r="K349" s="83">
        <v>4999.99</v>
      </c>
    </row>
    <row r="350" spans="1:11" x14ac:dyDescent="0.25">
      <c r="A350" t="s">
        <v>1260</v>
      </c>
      <c r="B350" t="s">
        <v>211</v>
      </c>
      <c r="C350" s="83">
        <v>20</v>
      </c>
      <c r="D350" t="s">
        <v>47</v>
      </c>
      <c r="E350" s="82">
        <v>44620</v>
      </c>
      <c r="F350" s="82">
        <v>44621</v>
      </c>
      <c r="G350" s="85">
        <v>7523</v>
      </c>
      <c r="H350" t="s">
        <v>39</v>
      </c>
      <c r="I350" t="s">
        <v>763</v>
      </c>
      <c r="J350" s="83">
        <v>1000</v>
      </c>
      <c r="K350" s="83">
        <v>4999.99</v>
      </c>
    </row>
    <row r="351" spans="1:11" x14ac:dyDescent="0.25">
      <c r="A351" t="s">
        <v>1260</v>
      </c>
      <c r="B351" t="s">
        <v>211</v>
      </c>
      <c r="C351" s="83">
        <v>-26.24</v>
      </c>
      <c r="D351" t="s">
        <v>50</v>
      </c>
      <c r="E351" s="82">
        <v>44534</v>
      </c>
      <c r="F351" s="82">
        <v>44535</v>
      </c>
      <c r="G351" s="85">
        <v>7338</v>
      </c>
      <c r="H351" t="s">
        <v>235</v>
      </c>
      <c r="I351" t="s">
        <v>711</v>
      </c>
      <c r="J351" s="83">
        <v>1000</v>
      </c>
      <c r="K351" s="83">
        <v>4999.99</v>
      </c>
    </row>
    <row r="352" spans="1:11" x14ac:dyDescent="0.25">
      <c r="A352" t="s">
        <v>1260</v>
      </c>
      <c r="B352" t="s">
        <v>211</v>
      </c>
      <c r="C352" s="83">
        <v>-64.819999999999993</v>
      </c>
      <c r="D352" t="s">
        <v>765</v>
      </c>
      <c r="E352" s="82">
        <v>44620</v>
      </c>
      <c r="F352" s="82">
        <v>44621</v>
      </c>
      <c r="G352" s="85">
        <v>5111</v>
      </c>
      <c r="H352" t="s">
        <v>33</v>
      </c>
      <c r="I352" t="s">
        <v>766</v>
      </c>
      <c r="J352" s="83">
        <v>1000</v>
      </c>
      <c r="K352" s="83">
        <v>4999.99</v>
      </c>
    </row>
    <row r="353" spans="1:11" x14ac:dyDescent="0.25">
      <c r="A353" t="s">
        <v>1260</v>
      </c>
      <c r="B353" t="s">
        <v>211</v>
      </c>
      <c r="C353" s="83">
        <v>-175</v>
      </c>
      <c r="D353" t="s">
        <v>728</v>
      </c>
      <c r="E353" s="82">
        <v>44600</v>
      </c>
      <c r="F353" s="82">
        <v>44601</v>
      </c>
      <c r="G353" s="85">
        <v>8699</v>
      </c>
      <c r="H353" t="s">
        <v>207</v>
      </c>
      <c r="I353" t="s">
        <v>746</v>
      </c>
      <c r="J353" s="83">
        <v>1000</v>
      </c>
      <c r="K353" s="83">
        <v>4999.99</v>
      </c>
    </row>
    <row r="354" spans="1:11" x14ac:dyDescent="0.25">
      <c r="A354" t="s">
        <v>1260</v>
      </c>
      <c r="B354" t="s">
        <v>211</v>
      </c>
      <c r="C354" s="83">
        <v>-250</v>
      </c>
      <c r="D354" t="s">
        <v>751</v>
      </c>
      <c r="E354" s="82">
        <v>44613</v>
      </c>
      <c r="F354" s="82">
        <v>44615</v>
      </c>
      <c r="G354" s="85">
        <v>8699</v>
      </c>
      <c r="H354" t="s">
        <v>207</v>
      </c>
      <c r="I354" t="s">
        <v>761</v>
      </c>
      <c r="J354" s="83">
        <v>1000</v>
      </c>
      <c r="K354" s="83">
        <v>4999.99</v>
      </c>
    </row>
    <row r="355" spans="1:11" x14ac:dyDescent="0.25">
      <c r="A355" t="s">
        <v>1255</v>
      </c>
      <c r="B355" t="s">
        <v>268</v>
      </c>
      <c r="C355" s="83">
        <v>966.83</v>
      </c>
      <c r="D355" t="s">
        <v>821</v>
      </c>
      <c r="E355" s="82">
        <v>44553</v>
      </c>
      <c r="F355" s="82">
        <v>44556</v>
      </c>
      <c r="G355" s="85">
        <v>5111</v>
      </c>
      <c r="H355" t="s">
        <v>33</v>
      </c>
      <c r="I355" t="s">
        <v>822</v>
      </c>
      <c r="J355" s="83">
        <v>1000</v>
      </c>
      <c r="K355" s="83">
        <v>4999.99</v>
      </c>
    </row>
    <row r="356" spans="1:11" x14ac:dyDescent="0.25">
      <c r="A356" t="s">
        <v>1255</v>
      </c>
      <c r="B356" t="s">
        <v>268</v>
      </c>
      <c r="C356" s="83">
        <v>613.66999999999996</v>
      </c>
      <c r="D356" t="s">
        <v>828</v>
      </c>
      <c r="E356" s="82">
        <v>44584</v>
      </c>
      <c r="F356" s="82">
        <v>44585</v>
      </c>
      <c r="G356" s="85">
        <v>5111</v>
      </c>
      <c r="H356" t="s">
        <v>33</v>
      </c>
      <c r="I356" t="s">
        <v>829</v>
      </c>
      <c r="J356" s="83">
        <v>1000</v>
      </c>
      <c r="K356" s="83">
        <v>4999.99</v>
      </c>
    </row>
    <row r="357" spans="1:11" x14ac:dyDescent="0.25">
      <c r="A357" t="s">
        <v>1255</v>
      </c>
      <c r="B357" t="s">
        <v>268</v>
      </c>
      <c r="C357" s="83">
        <v>580.91</v>
      </c>
      <c r="D357" t="s">
        <v>603</v>
      </c>
      <c r="E357" s="82">
        <v>44685</v>
      </c>
      <c r="F357" s="82">
        <v>44688</v>
      </c>
      <c r="G357" s="85">
        <v>5942</v>
      </c>
      <c r="H357" t="s">
        <v>203</v>
      </c>
      <c r="I357" t="s">
        <v>851</v>
      </c>
      <c r="J357" s="83">
        <v>1000</v>
      </c>
      <c r="K357" s="83">
        <v>4999.99</v>
      </c>
    </row>
    <row r="358" spans="1:11" x14ac:dyDescent="0.25">
      <c r="A358" t="s">
        <v>1255</v>
      </c>
      <c r="B358" t="s">
        <v>268</v>
      </c>
      <c r="C358" s="83">
        <v>314.2</v>
      </c>
      <c r="D358" t="s">
        <v>859</v>
      </c>
      <c r="E358" s="82">
        <v>44728</v>
      </c>
      <c r="F358" s="82">
        <v>44730</v>
      </c>
      <c r="G358" s="85">
        <v>5111</v>
      </c>
      <c r="H358" t="s">
        <v>33</v>
      </c>
      <c r="I358" t="s">
        <v>860</v>
      </c>
      <c r="J358" s="83">
        <v>1000</v>
      </c>
      <c r="K358" s="83">
        <v>4999.99</v>
      </c>
    </row>
    <row r="359" spans="1:11" x14ac:dyDescent="0.25">
      <c r="A359" t="s">
        <v>1255</v>
      </c>
      <c r="B359" t="s">
        <v>268</v>
      </c>
      <c r="C359" s="83">
        <v>302.48</v>
      </c>
      <c r="D359" t="s">
        <v>830</v>
      </c>
      <c r="E359" s="82">
        <v>44585</v>
      </c>
      <c r="F359" s="82">
        <v>44586</v>
      </c>
      <c r="G359" s="85">
        <v>5111</v>
      </c>
      <c r="H359" t="s">
        <v>33</v>
      </c>
      <c r="I359" t="s">
        <v>831</v>
      </c>
      <c r="J359" s="83">
        <v>1000</v>
      </c>
      <c r="K359" s="83">
        <v>4999.99</v>
      </c>
    </row>
    <row r="360" spans="1:11" x14ac:dyDescent="0.25">
      <c r="A360" t="s">
        <v>1255</v>
      </c>
      <c r="B360" t="s">
        <v>268</v>
      </c>
      <c r="C360" s="83">
        <v>275</v>
      </c>
      <c r="D360" t="s">
        <v>849</v>
      </c>
      <c r="E360" s="82">
        <v>44664</v>
      </c>
      <c r="F360" s="82">
        <v>44667</v>
      </c>
      <c r="G360" s="85">
        <v>8999</v>
      </c>
      <c r="H360" t="s">
        <v>205</v>
      </c>
      <c r="I360" t="s">
        <v>850</v>
      </c>
      <c r="J360" s="83">
        <v>1000</v>
      </c>
      <c r="K360" s="83">
        <v>4999.99</v>
      </c>
    </row>
    <row r="361" spans="1:11" x14ac:dyDescent="0.25">
      <c r="A361" t="s">
        <v>1255</v>
      </c>
      <c r="B361" t="s">
        <v>268</v>
      </c>
      <c r="C361" s="83">
        <v>229.95</v>
      </c>
      <c r="D361" t="s">
        <v>857</v>
      </c>
      <c r="E361" s="82">
        <v>44706</v>
      </c>
      <c r="F361" s="82">
        <v>44709</v>
      </c>
      <c r="G361" s="85">
        <v>8398</v>
      </c>
      <c r="H361" t="s">
        <v>223</v>
      </c>
      <c r="I361" t="s">
        <v>858</v>
      </c>
      <c r="J361" s="83">
        <v>1000</v>
      </c>
      <c r="K361" s="83">
        <v>4999.99</v>
      </c>
    </row>
    <row r="362" spans="1:11" x14ac:dyDescent="0.25">
      <c r="A362" t="s">
        <v>1255</v>
      </c>
      <c r="B362" t="s">
        <v>268</v>
      </c>
      <c r="C362" s="83">
        <v>215</v>
      </c>
      <c r="D362" t="s">
        <v>825</v>
      </c>
      <c r="E362" s="82">
        <v>44570</v>
      </c>
      <c r="F362" s="82">
        <v>44572</v>
      </c>
      <c r="G362" s="85">
        <v>8299</v>
      </c>
      <c r="H362" t="s">
        <v>220</v>
      </c>
      <c r="I362" t="s">
        <v>827</v>
      </c>
      <c r="J362" s="83">
        <v>1000</v>
      </c>
      <c r="K362" s="83">
        <v>4999.99</v>
      </c>
    </row>
    <row r="363" spans="1:11" x14ac:dyDescent="0.25">
      <c r="A363" t="s">
        <v>1255</v>
      </c>
      <c r="B363" t="s">
        <v>268</v>
      </c>
      <c r="C363" s="83">
        <v>212</v>
      </c>
      <c r="D363" t="s">
        <v>854</v>
      </c>
      <c r="E363" s="82">
        <v>44703</v>
      </c>
      <c r="F363" s="82">
        <v>44704</v>
      </c>
      <c r="G363" s="85">
        <v>2741</v>
      </c>
      <c r="H363" t="s">
        <v>855</v>
      </c>
      <c r="I363" t="s">
        <v>856</v>
      </c>
      <c r="J363" s="83">
        <v>1000</v>
      </c>
      <c r="K363" s="83">
        <v>4999.99</v>
      </c>
    </row>
    <row r="364" spans="1:11" x14ac:dyDescent="0.25">
      <c r="A364" t="s">
        <v>1255</v>
      </c>
      <c r="B364" t="s">
        <v>268</v>
      </c>
      <c r="C364" s="83">
        <v>195</v>
      </c>
      <c r="D364" t="s">
        <v>825</v>
      </c>
      <c r="E364" s="82">
        <v>44570</v>
      </c>
      <c r="F364" s="82">
        <v>44572</v>
      </c>
      <c r="G364" s="85">
        <v>8299</v>
      </c>
      <c r="H364" t="s">
        <v>220</v>
      </c>
      <c r="I364" t="s">
        <v>826</v>
      </c>
      <c r="J364" s="83">
        <v>1000</v>
      </c>
      <c r="K364" s="83">
        <v>4999.99</v>
      </c>
    </row>
    <row r="365" spans="1:11" x14ac:dyDescent="0.25">
      <c r="A365" t="s">
        <v>1255</v>
      </c>
      <c r="B365" t="s">
        <v>268</v>
      </c>
      <c r="C365" s="83">
        <v>186.86</v>
      </c>
      <c r="D365" t="s">
        <v>834</v>
      </c>
      <c r="E365" s="82">
        <v>44599</v>
      </c>
      <c r="F365" s="82">
        <v>44600</v>
      </c>
      <c r="G365" s="85">
        <v>5111</v>
      </c>
      <c r="H365" t="s">
        <v>33</v>
      </c>
      <c r="I365" t="s">
        <v>835</v>
      </c>
      <c r="J365" s="83">
        <v>1000</v>
      </c>
      <c r="K365" s="83">
        <v>4999.99</v>
      </c>
    </row>
    <row r="366" spans="1:11" x14ac:dyDescent="0.25">
      <c r="A366" t="s">
        <v>1255</v>
      </c>
      <c r="B366" t="s">
        <v>268</v>
      </c>
      <c r="C366" s="83">
        <v>153.47</v>
      </c>
      <c r="D366" t="s">
        <v>838</v>
      </c>
      <c r="E366" s="82">
        <v>44612</v>
      </c>
      <c r="F366" s="82">
        <v>44613</v>
      </c>
      <c r="G366" s="85">
        <v>5111</v>
      </c>
      <c r="H366" t="s">
        <v>33</v>
      </c>
      <c r="I366" t="s">
        <v>839</v>
      </c>
      <c r="J366" s="83">
        <v>1000</v>
      </c>
      <c r="K366" s="83">
        <v>4999.99</v>
      </c>
    </row>
    <row r="367" spans="1:11" x14ac:dyDescent="0.25">
      <c r="A367" t="s">
        <v>1255</v>
      </c>
      <c r="B367" t="s">
        <v>268</v>
      </c>
      <c r="C367" s="83">
        <v>151.76</v>
      </c>
      <c r="D367" t="s">
        <v>603</v>
      </c>
      <c r="E367" s="82">
        <v>44641</v>
      </c>
      <c r="F367" s="82">
        <v>44641</v>
      </c>
      <c r="G367" s="85">
        <v>5942</v>
      </c>
      <c r="H367" t="s">
        <v>203</v>
      </c>
      <c r="I367" t="s">
        <v>844</v>
      </c>
      <c r="J367" s="83">
        <v>1000</v>
      </c>
      <c r="K367" s="83">
        <v>4999.99</v>
      </c>
    </row>
    <row r="368" spans="1:11" x14ac:dyDescent="0.25">
      <c r="A368" t="s">
        <v>1255</v>
      </c>
      <c r="B368" t="s">
        <v>268</v>
      </c>
      <c r="C368" s="83">
        <v>130.52000000000001</v>
      </c>
      <c r="D368" t="s">
        <v>817</v>
      </c>
      <c r="E368" s="82">
        <v>44549</v>
      </c>
      <c r="F368" s="82">
        <v>44550</v>
      </c>
      <c r="G368" s="85">
        <v>5111</v>
      </c>
      <c r="H368" t="s">
        <v>33</v>
      </c>
      <c r="I368" t="s">
        <v>818</v>
      </c>
      <c r="J368" s="83">
        <v>1000</v>
      </c>
      <c r="K368" s="83">
        <v>4999.99</v>
      </c>
    </row>
    <row r="369" spans="1:11" x14ac:dyDescent="0.25">
      <c r="A369" t="s">
        <v>1255</v>
      </c>
      <c r="B369" t="s">
        <v>268</v>
      </c>
      <c r="C369" s="83">
        <v>109.61</v>
      </c>
      <c r="D369" t="s">
        <v>847</v>
      </c>
      <c r="E369" s="82">
        <v>44662</v>
      </c>
      <c r="F369" s="82">
        <v>44663</v>
      </c>
      <c r="G369" s="85">
        <v>5111</v>
      </c>
      <c r="H369" t="s">
        <v>33</v>
      </c>
      <c r="I369" t="s">
        <v>848</v>
      </c>
      <c r="J369" s="83">
        <v>1000</v>
      </c>
      <c r="K369" s="83">
        <v>4999.99</v>
      </c>
    </row>
    <row r="370" spans="1:11" x14ac:dyDescent="0.25">
      <c r="A370" t="s">
        <v>1255</v>
      </c>
      <c r="B370" t="s">
        <v>268</v>
      </c>
      <c r="C370" s="83">
        <v>104.53</v>
      </c>
      <c r="D370" t="s">
        <v>852</v>
      </c>
      <c r="E370" s="82">
        <v>44690</v>
      </c>
      <c r="F370" s="82">
        <v>44691</v>
      </c>
      <c r="G370" s="85">
        <v>5111</v>
      </c>
      <c r="H370" t="s">
        <v>33</v>
      </c>
      <c r="I370" t="s">
        <v>853</v>
      </c>
      <c r="J370" s="83">
        <v>1000</v>
      </c>
      <c r="K370" s="83">
        <v>4999.99</v>
      </c>
    </row>
    <row r="371" spans="1:11" x14ac:dyDescent="0.25">
      <c r="A371" t="s">
        <v>1255</v>
      </c>
      <c r="B371" t="s">
        <v>268</v>
      </c>
      <c r="C371" s="83">
        <v>103.96</v>
      </c>
      <c r="D371" t="s">
        <v>840</v>
      </c>
      <c r="E371" s="82">
        <v>44619</v>
      </c>
      <c r="F371" s="82">
        <v>44620</v>
      </c>
      <c r="G371" s="85">
        <v>5111</v>
      </c>
      <c r="H371" t="s">
        <v>33</v>
      </c>
      <c r="I371" t="s">
        <v>841</v>
      </c>
      <c r="J371" s="83">
        <v>1000</v>
      </c>
      <c r="K371" s="83">
        <v>4999.99</v>
      </c>
    </row>
    <row r="372" spans="1:11" x14ac:dyDescent="0.25">
      <c r="A372" t="s">
        <v>1255</v>
      </c>
      <c r="B372" t="s">
        <v>268</v>
      </c>
      <c r="C372" s="83">
        <v>91.47</v>
      </c>
      <c r="D372" t="s">
        <v>836</v>
      </c>
      <c r="E372" s="82">
        <v>44602</v>
      </c>
      <c r="F372" s="82">
        <v>44604</v>
      </c>
      <c r="G372" s="85">
        <v>5111</v>
      </c>
      <c r="H372" t="s">
        <v>33</v>
      </c>
      <c r="I372" t="s">
        <v>837</v>
      </c>
      <c r="J372" s="83">
        <v>1000</v>
      </c>
      <c r="K372" s="83">
        <v>4999.99</v>
      </c>
    </row>
    <row r="373" spans="1:11" x14ac:dyDescent="0.25">
      <c r="A373" t="s">
        <v>1255</v>
      </c>
      <c r="B373" t="s">
        <v>268</v>
      </c>
      <c r="C373" s="83">
        <v>75</v>
      </c>
      <c r="D373" t="s">
        <v>825</v>
      </c>
      <c r="E373" s="82">
        <v>44643</v>
      </c>
      <c r="F373" s="82">
        <v>44646</v>
      </c>
      <c r="G373" s="85">
        <v>8299</v>
      </c>
      <c r="H373" t="s">
        <v>220</v>
      </c>
      <c r="I373" t="s">
        <v>845</v>
      </c>
      <c r="J373" s="83">
        <v>1000</v>
      </c>
      <c r="K373" s="83">
        <v>4999.99</v>
      </c>
    </row>
    <row r="374" spans="1:11" x14ac:dyDescent="0.25">
      <c r="A374" t="s">
        <v>1255</v>
      </c>
      <c r="B374" t="s">
        <v>268</v>
      </c>
      <c r="C374" s="83">
        <v>75</v>
      </c>
      <c r="D374" t="s">
        <v>825</v>
      </c>
      <c r="E374" s="82">
        <v>44642</v>
      </c>
      <c r="F374" s="82">
        <v>44646</v>
      </c>
      <c r="G374" s="85">
        <v>8299</v>
      </c>
      <c r="H374" t="s">
        <v>220</v>
      </c>
      <c r="I374" t="s">
        <v>846</v>
      </c>
      <c r="J374" s="83">
        <v>1000</v>
      </c>
      <c r="K374" s="83">
        <v>4999.99</v>
      </c>
    </row>
    <row r="375" spans="1:11" x14ac:dyDescent="0.25">
      <c r="A375" t="s">
        <v>1255</v>
      </c>
      <c r="B375" t="s">
        <v>268</v>
      </c>
      <c r="C375" s="83">
        <v>74.63</v>
      </c>
      <c r="D375" t="s">
        <v>644</v>
      </c>
      <c r="E375" s="82">
        <v>44599</v>
      </c>
      <c r="F375" s="82">
        <v>44600</v>
      </c>
      <c r="G375" s="85">
        <v>5942</v>
      </c>
      <c r="H375" t="s">
        <v>203</v>
      </c>
      <c r="I375" t="s">
        <v>833</v>
      </c>
      <c r="J375" s="83">
        <v>1000</v>
      </c>
      <c r="K375" s="83">
        <v>4999.99</v>
      </c>
    </row>
    <row r="376" spans="1:11" x14ac:dyDescent="0.25">
      <c r="A376" t="s">
        <v>1255</v>
      </c>
      <c r="B376" t="s">
        <v>268</v>
      </c>
      <c r="C376" s="83">
        <v>47.18</v>
      </c>
      <c r="D376" t="s">
        <v>819</v>
      </c>
      <c r="E376" s="82">
        <v>44550</v>
      </c>
      <c r="F376" s="82">
        <v>44551</v>
      </c>
      <c r="G376" s="85">
        <v>5111</v>
      </c>
      <c r="H376" t="s">
        <v>33</v>
      </c>
      <c r="I376" t="s">
        <v>820</v>
      </c>
      <c r="J376" s="83">
        <v>1000</v>
      </c>
      <c r="K376" s="83">
        <v>4999.99</v>
      </c>
    </row>
    <row r="377" spans="1:11" x14ac:dyDescent="0.25">
      <c r="A377" t="s">
        <v>1255</v>
      </c>
      <c r="B377" t="s">
        <v>268</v>
      </c>
      <c r="C377" s="83">
        <v>28.43</v>
      </c>
      <c r="D377" t="s">
        <v>842</v>
      </c>
      <c r="E377" s="82">
        <v>44633</v>
      </c>
      <c r="F377" s="82">
        <v>44634</v>
      </c>
      <c r="G377" s="85">
        <v>5111</v>
      </c>
      <c r="H377" t="s">
        <v>33</v>
      </c>
      <c r="I377" t="s">
        <v>843</v>
      </c>
      <c r="J377" s="83">
        <v>1000</v>
      </c>
      <c r="K377" s="83">
        <v>4999.99</v>
      </c>
    </row>
    <row r="378" spans="1:11" x14ac:dyDescent="0.25">
      <c r="A378" t="s">
        <v>1255</v>
      </c>
      <c r="B378" t="s">
        <v>268</v>
      </c>
      <c r="C378" s="83">
        <v>18.489999999999998</v>
      </c>
      <c r="D378" t="s">
        <v>823</v>
      </c>
      <c r="E378" s="82">
        <v>44559</v>
      </c>
      <c r="F378" s="82">
        <v>44563</v>
      </c>
      <c r="G378" s="85">
        <v>5111</v>
      </c>
      <c r="H378" t="s">
        <v>33</v>
      </c>
      <c r="I378" t="s">
        <v>824</v>
      </c>
      <c r="J378" s="83">
        <v>1000</v>
      </c>
      <c r="K378" s="83">
        <v>4999.99</v>
      </c>
    </row>
    <row r="379" spans="1:11" x14ac:dyDescent="0.25">
      <c r="A379" t="s">
        <v>1255</v>
      </c>
      <c r="B379" t="s">
        <v>268</v>
      </c>
      <c r="C379" s="83">
        <v>-195</v>
      </c>
      <c r="D379" t="s">
        <v>825</v>
      </c>
      <c r="E379" s="82">
        <v>44586</v>
      </c>
      <c r="F379" s="82">
        <v>44590</v>
      </c>
      <c r="G379" s="85">
        <v>8299</v>
      </c>
      <c r="H379" t="s">
        <v>220</v>
      </c>
      <c r="I379" t="s">
        <v>832</v>
      </c>
      <c r="J379" s="83">
        <v>1000</v>
      </c>
      <c r="K379" s="83">
        <v>4999.99</v>
      </c>
    </row>
    <row r="380" spans="1:11" x14ac:dyDescent="0.25">
      <c r="A380" t="s">
        <v>1258</v>
      </c>
      <c r="B380" t="s">
        <v>196</v>
      </c>
      <c r="C380" s="83">
        <v>2896</v>
      </c>
      <c r="D380" t="s">
        <v>384</v>
      </c>
      <c r="E380" s="82">
        <v>44534</v>
      </c>
      <c r="F380" s="82">
        <v>44535</v>
      </c>
      <c r="G380" s="85">
        <v>5045</v>
      </c>
      <c r="H380" t="s">
        <v>38</v>
      </c>
      <c r="I380" t="s">
        <v>385</v>
      </c>
      <c r="J380" s="83">
        <v>1000</v>
      </c>
      <c r="K380" s="83">
        <v>4999.99</v>
      </c>
    </row>
    <row r="381" spans="1:11" x14ac:dyDescent="0.25">
      <c r="A381" t="s">
        <v>1258</v>
      </c>
      <c r="B381" t="s">
        <v>196</v>
      </c>
      <c r="C381" s="83">
        <v>1590</v>
      </c>
      <c r="D381" t="s">
        <v>424</v>
      </c>
      <c r="E381" s="82">
        <v>44572</v>
      </c>
      <c r="F381" s="82">
        <v>44573</v>
      </c>
      <c r="G381" s="85">
        <v>7399</v>
      </c>
      <c r="H381" t="s">
        <v>35</v>
      </c>
      <c r="I381" t="s">
        <v>425</v>
      </c>
      <c r="J381" s="83">
        <v>1000</v>
      </c>
      <c r="K381" s="83">
        <v>4999.99</v>
      </c>
    </row>
    <row r="382" spans="1:11" x14ac:dyDescent="0.25">
      <c r="A382" t="s">
        <v>1258</v>
      </c>
      <c r="B382" t="s">
        <v>196</v>
      </c>
      <c r="C382" s="83">
        <v>1273.5</v>
      </c>
      <c r="D382" t="s">
        <v>48</v>
      </c>
      <c r="E382" s="82">
        <v>44739</v>
      </c>
      <c r="F382" s="82">
        <v>44740</v>
      </c>
      <c r="G382" s="85">
        <v>5399</v>
      </c>
      <c r="H382" t="s">
        <v>40</v>
      </c>
      <c r="I382" t="s">
        <v>567</v>
      </c>
      <c r="J382" s="83">
        <v>1000</v>
      </c>
      <c r="K382" s="83">
        <v>4999.99</v>
      </c>
    </row>
    <row r="383" spans="1:11" x14ac:dyDescent="0.25">
      <c r="A383" t="s">
        <v>1258</v>
      </c>
      <c r="B383" t="s">
        <v>196</v>
      </c>
      <c r="C383" s="83">
        <v>990</v>
      </c>
      <c r="D383" t="s">
        <v>506</v>
      </c>
      <c r="E383" s="82">
        <v>44683</v>
      </c>
      <c r="F383" s="82">
        <v>44684</v>
      </c>
      <c r="G383" s="85">
        <v>7922</v>
      </c>
      <c r="H383" t="s">
        <v>507</v>
      </c>
      <c r="I383" t="s">
        <v>508</v>
      </c>
      <c r="J383" s="83">
        <v>1000</v>
      </c>
      <c r="K383" s="83">
        <v>4999.99</v>
      </c>
    </row>
    <row r="384" spans="1:11" x14ac:dyDescent="0.25">
      <c r="A384" t="s">
        <v>1258</v>
      </c>
      <c r="B384" t="s">
        <v>196</v>
      </c>
      <c r="C384" s="83">
        <v>903.7</v>
      </c>
      <c r="D384" t="s">
        <v>309</v>
      </c>
      <c r="E384" s="82">
        <v>44480</v>
      </c>
      <c r="F384" s="82">
        <v>44481</v>
      </c>
      <c r="G384" s="85">
        <v>5111</v>
      </c>
      <c r="H384" t="s">
        <v>33</v>
      </c>
      <c r="I384" t="s">
        <v>310</v>
      </c>
      <c r="J384" s="83">
        <v>1000</v>
      </c>
      <c r="K384" s="83">
        <v>4999.99</v>
      </c>
    </row>
    <row r="385" spans="1:11" x14ac:dyDescent="0.25">
      <c r="A385" t="s">
        <v>1258</v>
      </c>
      <c r="B385" t="s">
        <v>196</v>
      </c>
      <c r="C385" s="83">
        <v>877.5</v>
      </c>
      <c r="D385" t="s">
        <v>45</v>
      </c>
      <c r="E385" s="82">
        <v>44481</v>
      </c>
      <c r="F385" s="82">
        <v>44482</v>
      </c>
      <c r="G385" s="85">
        <v>5968</v>
      </c>
      <c r="H385" t="s">
        <v>210</v>
      </c>
      <c r="I385" t="s">
        <v>317</v>
      </c>
      <c r="J385" s="83">
        <v>1000</v>
      </c>
      <c r="K385" s="83">
        <v>4999.99</v>
      </c>
    </row>
    <row r="386" spans="1:11" x14ac:dyDescent="0.25">
      <c r="A386" t="s">
        <v>1258</v>
      </c>
      <c r="B386" t="s">
        <v>196</v>
      </c>
      <c r="C386" s="83">
        <v>877.5</v>
      </c>
      <c r="D386" t="s">
        <v>45</v>
      </c>
      <c r="E386" s="82">
        <v>44544</v>
      </c>
      <c r="F386" s="82">
        <v>44545</v>
      </c>
      <c r="G386" s="85">
        <v>5968</v>
      </c>
      <c r="H386" t="s">
        <v>210</v>
      </c>
      <c r="I386" t="s">
        <v>405</v>
      </c>
      <c r="J386" s="83">
        <v>1000</v>
      </c>
      <c r="K386" s="83">
        <v>4999.99</v>
      </c>
    </row>
    <row r="387" spans="1:11" x14ac:dyDescent="0.25">
      <c r="A387" t="s">
        <v>1258</v>
      </c>
      <c r="B387" t="s">
        <v>196</v>
      </c>
      <c r="C387" s="83">
        <v>875</v>
      </c>
      <c r="D387" t="s">
        <v>46</v>
      </c>
      <c r="E387" s="82">
        <v>44490</v>
      </c>
      <c r="F387" s="82">
        <v>44492</v>
      </c>
      <c r="G387" s="85">
        <v>5734</v>
      </c>
      <c r="H387" t="s">
        <v>36</v>
      </c>
      <c r="I387" t="s">
        <v>327</v>
      </c>
      <c r="J387" s="83">
        <v>1000</v>
      </c>
      <c r="K387" s="83">
        <v>4999.99</v>
      </c>
    </row>
    <row r="388" spans="1:11" x14ac:dyDescent="0.25">
      <c r="A388" t="s">
        <v>1258</v>
      </c>
      <c r="B388" t="s">
        <v>196</v>
      </c>
      <c r="C388" s="83">
        <v>875</v>
      </c>
      <c r="D388" t="s">
        <v>46</v>
      </c>
      <c r="E388" s="82">
        <v>44512</v>
      </c>
      <c r="F388" s="82">
        <v>44513</v>
      </c>
      <c r="G388" s="85">
        <v>5734</v>
      </c>
      <c r="H388" t="s">
        <v>36</v>
      </c>
      <c r="I388" t="s">
        <v>357</v>
      </c>
      <c r="J388" s="83">
        <v>1000</v>
      </c>
      <c r="K388" s="83">
        <v>4999.99</v>
      </c>
    </row>
    <row r="389" spans="1:11" x14ac:dyDescent="0.25">
      <c r="A389" t="s">
        <v>1258</v>
      </c>
      <c r="B389" t="s">
        <v>196</v>
      </c>
      <c r="C389" s="83">
        <v>875</v>
      </c>
      <c r="D389" t="s">
        <v>46</v>
      </c>
      <c r="E389" s="82">
        <v>44542</v>
      </c>
      <c r="F389" s="82">
        <v>44543</v>
      </c>
      <c r="G389" s="85">
        <v>5734</v>
      </c>
      <c r="H389" t="s">
        <v>36</v>
      </c>
      <c r="I389" t="s">
        <v>401</v>
      </c>
      <c r="J389" s="83">
        <v>1000</v>
      </c>
      <c r="K389" s="83">
        <v>4999.99</v>
      </c>
    </row>
    <row r="390" spans="1:11" x14ac:dyDescent="0.25">
      <c r="A390" t="s">
        <v>1258</v>
      </c>
      <c r="B390" t="s">
        <v>196</v>
      </c>
      <c r="C390" s="83">
        <v>838</v>
      </c>
      <c r="D390" t="s">
        <v>365</v>
      </c>
      <c r="E390" s="82">
        <v>44612</v>
      </c>
      <c r="F390" s="82">
        <v>44614</v>
      </c>
      <c r="G390" s="85">
        <v>8220</v>
      </c>
      <c r="H390" t="s">
        <v>240</v>
      </c>
      <c r="I390" t="s">
        <v>457</v>
      </c>
      <c r="J390" s="83">
        <v>1000</v>
      </c>
      <c r="K390" s="83">
        <v>4999.99</v>
      </c>
    </row>
    <row r="391" spans="1:11" x14ac:dyDescent="0.25">
      <c r="A391" t="s">
        <v>1258</v>
      </c>
      <c r="B391" t="s">
        <v>196</v>
      </c>
      <c r="C391" s="83">
        <v>804.17</v>
      </c>
      <c r="D391" t="s">
        <v>374</v>
      </c>
      <c r="E391" s="82">
        <v>44530</v>
      </c>
      <c r="F391" s="82">
        <v>44531</v>
      </c>
      <c r="G391" s="85">
        <v>5111</v>
      </c>
      <c r="H391" t="s">
        <v>33</v>
      </c>
      <c r="I391" t="s">
        <v>375</v>
      </c>
      <c r="J391" s="83">
        <v>1000</v>
      </c>
      <c r="K391" s="83">
        <v>4999.99</v>
      </c>
    </row>
    <row r="392" spans="1:11" x14ac:dyDescent="0.25">
      <c r="A392" t="s">
        <v>1258</v>
      </c>
      <c r="B392" t="s">
        <v>196</v>
      </c>
      <c r="C392" s="83">
        <v>750</v>
      </c>
      <c r="D392" t="s">
        <v>418</v>
      </c>
      <c r="E392" s="82">
        <v>44566</v>
      </c>
      <c r="F392" s="82">
        <v>44569</v>
      </c>
      <c r="G392" s="85">
        <v>8299</v>
      </c>
      <c r="H392" t="s">
        <v>220</v>
      </c>
      <c r="I392" t="s">
        <v>419</v>
      </c>
      <c r="J392" s="83">
        <v>1000</v>
      </c>
      <c r="K392" s="83">
        <v>4999.99</v>
      </c>
    </row>
    <row r="393" spans="1:11" x14ac:dyDescent="0.25">
      <c r="A393" t="s">
        <v>1258</v>
      </c>
      <c r="B393" t="s">
        <v>196</v>
      </c>
      <c r="C393" s="83">
        <v>616.91999999999996</v>
      </c>
      <c r="D393" t="s">
        <v>43</v>
      </c>
      <c r="E393" s="82">
        <v>44472</v>
      </c>
      <c r="F393" s="82">
        <v>44472</v>
      </c>
      <c r="G393" s="85">
        <v>4816</v>
      </c>
      <c r="H393" t="s">
        <v>34</v>
      </c>
      <c r="I393" t="s">
        <v>295</v>
      </c>
      <c r="J393" s="83">
        <v>1000</v>
      </c>
      <c r="K393" s="83">
        <v>4999.99</v>
      </c>
    </row>
    <row r="394" spans="1:11" x14ac:dyDescent="0.25">
      <c r="A394" t="s">
        <v>1258</v>
      </c>
      <c r="B394" t="s">
        <v>196</v>
      </c>
      <c r="C394" s="83">
        <v>608.95000000000005</v>
      </c>
      <c r="D394" t="s">
        <v>43</v>
      </c>
      <c r="E394" s="82">
        <v>44504</v>
      </c>
      <c r="F394" s="82">
        <v>44506</v>
      </c>
      <c r="G394" s="85">
        <v>4816</v>
      </c>
      <c r="H394" t="s">
        <v>34</v>
      </c>
      <c r="I394" t="s">
        <v>352</v>
      </c>
      <c r="J394" s="83">
        <v>1000</v>
      </c>
      <c r="K394" s="83">
        <v>4999.99</v>
      </c>
    </row>
    <row r="395" spans="1:11" x14ac:dyDescent="0.25">
      <c r="A395" t="s">
        <v>1258</v>
      </c>
      <c r="B395" t="s">
        <v>196</v>
      </c>
      <c r="C395" s="83">
        <v>601.91999999999996</v>
      </c>
      <c r="D395" t="s">
        <v>552</v>
      </c>
      <c r="E395" s="82">
        <v>44714</v>
      </c>
      <c r="F395" s="82">
        <v>44716</v>
      </c>
      <c r="G395" s="85">
        <v>5111</v>
      </c>
      <c r="H395" t="s">
        <v>33</v>
      </c>
      <c r="I395" t="s">
        <v>553</v>
      </c>
      <c r="J395" s="83">
        <v>1000</v>
      </c>
      <c r="K395" s="83">
        <v>4999.99</v>
      </c>
    </row>
    <row r="396" spans="1:11" x14ac:dyDescent="0.25">
      <c r="A396" t="s">
        <v>1258</v>
      </c>
      <c r="B396" t="s">
        <v>196</v>
      </c>
      <c r="C396" s="83">
        <v>576.30999999999995</v>
      </c>
      <c r="D396" t="s">
        <v>50</v>
      </c>
      <c r="E396" s="82">
        <v>44612</v>
      </c>
      <c r="F396" s="82">
        <v>44613</v>
      </c>
      <c r="G396" s="85">
        <v>7338</v>
      </c>
      <c r="H396" t="s">
        <v>235</v>
      </c>
      <c r="I396" t="s">
        <v>450</v>
      </c>
      <c r="J396" s="83">
        <v>1000</v>
      </c>
      <c r="K396" s="83">
        <v>4999.99</v>
      </c>
    </row>
    <row r="397" spans="1:11" x14ac:dyDescent="0.25">
      <c r="A397" t="s">
        <v>1258</v>
      </c>
      <c r="B397" t="s">
        <v>196</v>
      </c>
      <c r="C397" s="83">
        <v>495</v>
      </c>
      <c r="D397" t="s">
        <v>353</v>
      </c>
      <c r="E397" s="82">
        <v>44506</v>
      </c>
      <c r="F397" s="82">
        <v>44508</v>
      </c>
      <c r="G397" s="85">
        <v>8699</v>
      </c>
      <c r="H397" t="s">
        <v>207</v>
      </c>
      <c r="I397" t="s">
        <v>354</v>
      </c>
      <c r="J397" s="83">
        <v>1000</v>
      </c>
      <c r="K397" s="83">
        <v>4999.99</v>
      </c>
    </row>
    <row r="398" spans="1:11" x14ac:dyDescent="0.25">
      <c r="A398" t="s">
        <v>1258</v>
      </c>
      <c r="B398" t="s">
        <v>196</v>
      </c>
      <c r="C398" s="83">
        <v>473.68</v>
      </c>
      <c r="D398" t="s">
        <v>225</v>
      </c>
      <c r="E398" s="82">
        <v>44503</v>
      </c>
      <c r="F398" s="82">
        <v>44506</v>
      </c>
      <c r="G398" s="85">
        <v>5734</v>
      </c>
      <c r="H398" t="s">
        <v>36</v>
      </c>
      <c r="I398" t="s">
        <v>350</v>
      </c>
      <c r="J398" s="83">
        <v>1000</v>
      </c>
      <c r="K398" s="83">
        <v>4999.99</v>
      </c>
    </row>
    <row r="399" spans="1:11" x14ac:dyDescent="0.25">
      <c r="A399" t="s">
        <v>1258</v>
      </c>
      <c r="B399" t="s">
        <v>196</v>
      </c>
      <c r="C399" s="83">
        <v>461.28</v>
      </c>
      <c r="D399" t="s">
        <v>481</v>
      </c>
      <c r="E399" s="82">
        <v>44654</v>
      </c>
      <c r="F399" s="82">
        <v>44655</v>
      </c>
      <c r="G399" s="85">
        <v>5111</v>
      </c>
      <c r="H399" t="s">
        <v>33</v>
      </c>
      <c r="I399" t="s">
        <v>482</v>
      </c>
      <c r="J399" s="83">
        <v>1000</v>
      </c>
      <c r="K399" s="83">
        <v>4999.99</v>
      </c>
    </row>
    <row r="400" spans="1:11" x14ac:dyDescent="0.25">
      <c r="A400" t="s">
        <v>1258</v>
      </c>
      <c r="B400" t="s">
        <v>196</v>
      </c>
      <c r="C400" s="83">
        <v>421.57</v>
      </c>
      <c r="D400" t="s">
        <v>198</v>
      </c>
      <c r="E400" s="82">
        <v>44613</v>
      </c>
      <c r="F400" s="82">
        <v>44615</v>
      </c>
      <c r="G400" s="85">
        <v>7311</v>
      </c>
      <c r="H400" t="s">
        <v>199</v>
      </c>
      <c r="I400" t="s">
        <v>462</v>
      </c>
      <c r="J400" s="83">
        <v>1000</v>
      </c>
      <c r="K400" s="83">
        <v>4999.99</v>
      </c>
    </row>
    <row r="401" spans="1:11" x14ac:dyDescent="0.25">
      <c r="A401" t="s">
        <v>1258</v>
      </c>
      <c r="B401" t="s">
        <v>196</v>
      </c>
      <c r="C401" s="83">
        <v>419</v>
      </c>
      <c r="D401" t="s">
        <v>563</v>
      </c>
      <c r="E401" s="82">
        <v>44724</v>
      </c>
      <c r="F401" s="82">
        <v>44725</v>
      </c>
      <c r="G401" s="85">
        <v>8220</v>
      </c>
      <c r="H401" t="s">
        <v>240</v>
      </c>
      <c r="I401" t="s">
        <v>564</v>
      </c>
      <c r="J401" s="83">
        <v>1000</v>
      </c>
      <c r="K401" s="83">
        <v>4999.99</v>
      </c>
    </row>
    <row r="402" spans="1:11" x14ac:dyDescent="0.25">
      <c r="A402" t="s">
        <v>1258</v>
      </c>
      <c r="B402" t="s">
        <v>196</v>
      </c>
      <c r="C402" s="83">
        <v>406.42</v>
      </c>
      <c r="D402" t="s">
        <v>50</v>
      </c>
      <c r="E402" s="82">
        <v>44472</v>
      </c>
      <c r="F402" s="82">
        <v>44473</v>
      </c>
      <c r="G402" s="85">
        <v>7338</v>
      </c>
      <c r="H402" t="s">
        <v>235</v>
      </c>
      <c r="I402" t="s">
        <v>300</v>
      </c>
      <c r="J402" s="83">
        <v>1000</v>
      </c>
      <c r="K402" s="83">
        <v>4999.99</v>
      </c>
    </row>
    <row r="403" spans="1:11" x14ac:dyDescent="0.25">
      <c r="A403" t="s">
        <v>1258</v>
      </c>
      <c r="B403" t="s">
        <v>196</v>
      </c>
      <c r="C403" s="83">
        <v>398</v>
      </c>
      <c r="D403" t="s">
        <v>526</v>
      </c>
      <c r="E403" s="82">
        <v>44704</v>
      </c>
      <c r="F403" s="82">
        <v>44705</v>
      </c>
      <c r="G403" s="85">
        <v>7399</v>
      </c>
      <c r="H403" t="s">
        <v>35</v>
      </c>
      <c r="I403" t="s">
        <v>527</v>
      </c>
      <c r="J403" s="83">
        <v>1000</v>
      </c>
      <c r="K403" s="83">
        <v>4999.99</v>
      </c>
    </row>
    <row r="404" spans="1:11" x14ac:dyDescent="0.25">
      <c r="A404" t="s">
        <v>1258</v>
      </c>
      <c r="B404" t="s">
        <v>196</v>
      </c>
      <c r="C404" s="83">
        <v>387</v>
      </c>
      <c r="D404" t="s">
        <v>529</v>
      </c>
      <c r="E404" s="82">
        <v>44704</v>
      </c>
      <c r="F404" s="82">
        <v>44706</v>
      </c>
      <c r="G404" s="85">
        <v>8699</v>
      </c>
      <c r="H404" t="s">
        <v>207</v>
      </c>
      <c r="I404" t="s">
        <v>530</v>
      </c>
      <c r="J404" s="83">
        <v>1000</v>
      </c>
      <c r="K404" s="83">
        <v>4999.99</v>
      </c>
    </row>
    <row r="405" spans="1:11" x14ac:dyDescent="0.25">
      <c r="A405" t="s">
        <v>1258</v>
      </c>
      <c r="B405" t="s">
        <v>196</v>
      </c>
      <c r="C405" s="83">
        <v>383.96</v>
      </c>
      <c r="D405" t="s">
        <v>320</v>
      </c>
      <c r="E405" s="82">
        <v>44712</v>
      </c>
      <c r="F405" s="82">
        <v>44713</v>
      </c>
      <c r="G405" s="85">
        <v>7392</v>
      </c>
      <c r="H405" t="s">
        <v>42</v>
      </c>
      <c r="I405" t="s">
        <v>545</v>
      </c>
      <c r="J405" s="83">
        <v>1000</v>
      </c>
      <c r="K405" s="83">
        <v>4999.99</v>
      </c>
    </row>
    <row r="406" spans="1:11" x14ac:dyDescent="0.25">
      <c r="A406" t="s">
        <v>1258</v>
      </c>
      <c r="B406" t="s">
        <v>196</v>
      </c>
      <c r="C406" s="83">
        <v>382.49</v>
      </c>
      <c r="D406" t="s">
        <v>534</v>
      </c>
      <c r="E406" s="82">
        <v>44711</v>
      </c>
      <c r="F406" s="82">
        <v>44712</v>
      </c>
      <c r="G406" s="85">
        <v>5111</v>
      </c>
      <c r="H406" t="s">
        <v>33</v>
      </c>
      <c r="I406" t="s">
        <v>535</v>
      </c>
      <c r="J406" s="83">
        <v>1000</v>
      </c>
      <c r="K406" s="83">
        <v>4999.99</v>
      </c>
    </row>
    <row r="407" spans="1:11" x14ac:dyDescent="0.25">
      <c r="A407" t="s">
        <v>1258</v>
      </c>
      <c r="B407" t="s">
        <v>196</v>
      </c>
      <c r="C407" s="83">
        <v>350</v>
      </c>
      <c r="D407" t="s">
        <v>224</v>
      </c>
      <c r="E407" s="82">
        <v>44712</v>
      </c>
      <c r="F407" s="82">
        <v>44713</v>
      </c>
      <c r="G407" s="85">
        <v>8999</v>
      </c>
      <c r="H407" t="s">
        <v>205</v>
      </c>
      <c r="I407" t="s">
        <v>544</v>
      </c>
      <c r="J407" s="83">
        <v>1000</v>
      </c>
      <c r="K407" s="83">
        <v>4999.99</v>
      </c>
    </row>
    <row r="408" spans="1:11" x14ac:dyDescent="0.25">
      <c r="A408" t="s">
        <v>1258</v>
      </c>
      <c r="B408" t="s">
        <v>196</v>
      </c>
      <c r="C408" s="83">
        <v>346.31</v>
      </c>
      <c r="D408" t="s">
        <v>232</v>
      </c>
      <c r="E408" s="82">
        <v>44488</v>
      </c>
      <c r="F408" s="82">
        <v>44492</v>
      </c>
      <c r="G408" s="85">
        <v>7399</v>
      </c>
      <c r="H408" t="s">
        <v>35</v>
      </c>
      <c r="I408" t="s">
        <v>330</v>
      </c>
      <c r="J408" s="83">
        <v>1000</v>
      </c>
      <c r="K408" s="83">
        <v>4999.99</v>
      </c>
    </row>
    <row r="409" spans="1:11" x14ac:dyDescent="0.25">
      <c r="A409" t="s">
        <v>1258</v>
      </c>
      <c r="B409" t="s">
        <v>196</v>
      </c>
      <c r="C409" s="83">
        <v>338.5</v>
      </c>
      <c r="D409" t="s">
        <v>320</v>
      </c>
      <c r="E409" s="82">
        <v>44521</v>
      </c>
      <c r="F409" s="82">
        <v>44522</v>
      </c>
      <c r="G409" s="85">
        <v>7392</v>
      </c>
      <c r="H409" t="s">
        <v>42</v>
      </c>
      <c r="I409" t="s">
        <v>369</v>
      </c>
      <c r="J409" s="83">
        <v>1000</v>
      </c>
      <c r="K409" s="83">
        <v>4999.99</v>
      </c>
    </row>
    <row r="410" spans="1:11" x14ac:dyDescent="0.25">
      <c r="A410" t="s">
        <v>1258</v>
      </c>
      <c r="B410" t="s">
        <v>196</v>
      </c>
      <c r="C410" s="83">
        <v>320</v>
      </c>
      <c r="D410" t="s">
        <v>224</v>
      </c>
      <c r="E410" s="82">
        <v>44486</v>
      </c>
      <c r="F410" s="82">
        <v>44487</v>
      </c>
      <c r="G410" s="85">
        <v>8999</v>
      </c>
      <c r="H410" t="s">
        <v>205</v>
      </c>
      <c r="I410" t="s">
        <v>318</v>
      </c>
      <c r="J410" s="83">
        <v>1000</v>
      </c>
      <c r="K410" s="83">
        <v>4999.99</v>
      </c>
    </row>
    <row r="411" spans="1:11" x14ac:dyDescent="0.25">
      <c r="A411" t="s">
        <v>1258</v>
      </c>
      <c r="B411" t="s">
        <v>196</v>
      </c>
      <c r="C411" s="83">
        <v>312</v>
      </c>
      <c r="D411" t="s">
        <v>241</v>
      </c>
      <c r="E411" s="82">
        <v>44696</v>
      </c>
      <c r="F411" s="82">
        <v>44697</v>
      </c>
      <c r="G411" s="85">
        <v>5111</v>
      </c>
      <c r="H411" t="s">
        <v>33</v>
      </c>
      <c r="I411" t="s">
        <v>522</v>
      </c>
      <c r="J411" s="83">
        <v>1000</v>
      </c>
      <c r="K411" s="83">
        <v>4999.99</v>
      </c>
    </row>
    <row r="412" spans="1:11" x14ac:dyDescent="0.25">
      <c r="A412" t="s">
        <v>1258</v>
      </c>
      <c r="B412" t="s">
        <v>196</v>
      </c>
      <c r="C412" s="83">
        <v>308.02999999999997</v>
      </c>
      <c r="D412" t="s">
        <v>387</v>
      </c>
      <c r="E412" s="82">
        <v>44535</v>
      </c>
      <c r="F412" s="82">
        <v>44536</v>
      </c>
      <c r="G412" s="85">
        <v>5111</v>
      </c>
      <c r="H412" t="s">
        <v>33</v>
      </c>
      <c r="I412" t="s">
        <v>388</v>
      </c>
      <c r="J412" s="83">
        <v>1000</v>
      </c>
      <c r="K412" s="83">
        <v>4999.99</v>
      </c>
    </row>
    <row r="413" spans="1:11" x14ac:dyDescent="0.25">
      <c r="A413" t="s">
        <v>1258</v>
      </c>
      <c r="B413" t="s">
        <v>196</v>
      </c>
      <c r="C413" s="83">
        <v>302.91000000000003</v>
      </c>
      <c r="D413" t="s">
        <v>50</v>
      </c>
      <c r="E413" s="82">
        <v>44612</v>
      </c>
      <c r="F413" s="82">
        <v>44613</v>
      </c>
      <c r="G413" s="85">
        <v>7338</v>
      </c>
      <c r="H413" t="s">
        <v>235</v>
      </c>
      <c r="I413" t="s">
        <v>452</v>
      </c>
      <c r="J413" s="83">
        <v>1000</v>
      </c>
      <c r="K413" s="83">
        <v>4999.99</v>
      </c>
    </row>
    <row r="414" spans="1:11" x14ac:dyDescent="0.25">
      <c r="A414" t="s">
        <v>1258</v>
      </c>
      <c r="B414" t="s">
        <v>196</v>
      </c>
      <c r="C414" s="83">
        <v>300</v>
      </c>
      <c r="D414" t="s">
        <v>224</v>
      </c>
      <c r="E414" s="82">
        <v>44657</v>
      </c>
      <c r="F414" s="82">
        <v>44660</v>
      </c>
      <c r="G414" s="85">
        <v>8999</v>
      </c>
      <c r="H414" t="s">
        <v>205</v>
      </c>
      <c r="I414" t="s">
        <v>490</v>
      </c>
      <c r="J414" s="83">
        <v>1000</v>
      </c>
      <c r="K414" s="83">
        <v>4999.99</v>
      </c>
    </row>
    <row r="415" spans="1:11" x14ac:dyDescent="0.25">
      <c r="A415" t="s">
        <v>1258</v>
      </c>
      <c r="B415" t="s">
        <v>196</v>
      </c>
      <c r="C415" s="83">
        <v>296.91000000000003</v>
      </c>
      <c r="D415" t="s">
        <v>242</v>
      </c>
      <c r="E415" s="82">
        <v>44493</v>
      </c>
      <c r="F415" s="82">
        <v>44494</v>
      </c>
      <c r="G415" s="85">
        <v>5968</v>
      </c>
      <c r="H415" t="s">
        <v>210</v>
      </c>
      <c r="I415" t="s">
        <v>333</v>
      </c>
      <c r="J415" s="83">
        <v>1000</v>
      </c>
      <c r="K415" s="83">
        <v>4999.99</v>
      </c>
    </row>
    <row r="416" spans="1:11" x14ac:dyDescent="0.25">
      <c r="A416" t="s">
        <v>1258</v>
      </c>
      <c r="B416" t="s">
        <v>196</v>
      </c>
      <c r="C416" s="83">
        <v>295</v>
      </c>
      <c r="D416" t="s">
        <v>334</v>
      </c>
      <c r="E416" s="82">
        <v>44494</v>
      </c>
      <c r="F416" s="82">
        <v>44495</v>
      </c>
      <c r="G416" s="85">
        <v>8699</v>
      </c>
      <c r="H416" t="s">
        <v>207</v>
      </c>
      <c r="I416" t="s">
        <v>335</v>
      </c>
      <c r="J416" s="83">
        <v>1000</v>
      </c>
      <c r="K416" s="83">
        <v>4999.99</v>
      </c>
    </row>
    <row r="417" spans="1:11" x14ac:dyDescent="0.25">
      <c r="A417" t="s">
        <v>1258</v>
      </c>
      <c r="B417" t="s">
        <v>196</v>
      </c>
      <c r="C417" s="83">
        <v>278</v>
      </c>
      <c r="D417" t="s">
        <v>365</v>
      </c>
      <c r="E417" s="82">
        <v>44653</v>
      </c>
      <c r="F417" s="82">
        <v>44655</v>
      </c>
      <c r="G417" s="85">
        <v>8220</v>
      </c>
      <c r="H417" t="s">
        <v>240</v>
      </c>
      <c r="I417" t="s">
        <v>483</v>
      </c>
      <c r="J417" s="83">
        <v>1000</v>
      </c>
      <c r="K417" s="83">
        <v>4999.99</v>
      </c>
    </row>
    <row r="418" spans="1:11" x14ac:dyDescent="0.25">
      <c r="A418" t="s">
        <v>1258</v>
      </c>
      <c r="B418" t="s">
        <v>196</v>
      </c>
      <c r="C418" s="83">
        <v>262.74</v>
      </c>
      <c r="D418" t="s">
        <v>496</v>
      </c>
      <c r="E418" s="82">
        <v>44664</v>
      </c>
      <c r="F418" s="82">
        <v>44667</v>
      </c>
      <c r="G418" s="85">
        <v>5111</v>
      </c>
      <c r="H418" t="s">
        <v>33</v>
      </c>
      <c r="I418" t="s">
        <v>497</v>
      </c>
      <c r="J418" s="83">
        <v>1000</v>
      </c>
      <c r="K418" s="83">
        <v>4999.99</v>
      </c>
    </row>
    <row r="419" spans="1:11" x14ac:dyDescent="0.25">
      <c r="A419" t="s">
        <v>1258</v>
      </c>
      <c r="B419" t="s">
        <v>196</v>
      </c>
      <c r="C419" s="83">
        <v>250</v>
      </c>
      <c r="D419" t="s">
        <v>249</v>
      </c>
      <c r="E419" s="82">
        <v>44667</v>
      </c>
      <c r="F419" s="82">
        <v>44668</v>
      </c>
      <c r="G419" s="85">
        <v>8398</v>
      </c>
      <c r="H419" t="s">
        <v>223</v>
      </c>
      <c r="I419" t="s">
        <v>498</v>
      </c>
      <c r="J419" s="83">
        <v>1000</v>
      </c>
      <c r="K419" s="83">
        <v>4999.99</v>
      </c>
    </row>
    <row r="420" spans="1:11" x14ac:dyDescent="0.25">
      <c r="A420" t="s">
        <v>1258</v>
      </c>
      <c r="B420" t="s">
        <v>196</v>
      </c>
      <c r="C420" s="83">
        <v>207.41</v>
      </c>
      <c r="D420" t="s">
        <v>438</v>
      </c>
      <c r="E420" s="82">
        <v>44587</v>
      </c>
      <c r="F420" s="82">
        <v>44590</v>
      </c>
      <c r="G420" s="85">
        <v>5111</v>
      </c>
      <c r="H420" t="s">
        <v>33</v>
      </c>
      <c r="I420" t="s">
        <v>439</v>
      </c>
      <c r="J420" s="83">
        <v>1000</v>
      </c>
      <c r="K420" s="83">
        <v>4999.99</v>
      </c>
    </row>
    <row r="421" spans="1:11" x14ac:dyDescent="0.25">
      <c r="A421" t="s">
        <v>1258</v>
      </c>
      <c r="B421" t="s">
        <v>196</v>
      </c>
      <c r="C421" s="83">
        <v>199</v>
      </c>
      <c r="D421" t="s">
        <v>225</v>
      </c>
      <c r="E421" s="82">
        <v>44503</v>
      </c>
      <c r="F421" s="82">
        <v>44506</v>
      </c>
      <c r="G421" s="85">
        <v>5734</v>
      </c>
      <c r="H421" t="s">
        <v>36</v>
      </c>
      <c r="I421" t="s">
        <v>343</v>
      </c>
      <c r="J421" s="83">
        <v>1000</v>
      </c>
      <c r="K421" s="83">
        <v>4999.99</v>
      </c>
    </row>
    <row r="422" spans="1:11" x14ac:dyDescent="0.25">
      <c r="A422" t="s">
        <v>1258</v>
      </c>
      <c r="B422" t="s">
        <v>196</v>
      </c>
      <c r="C422" s="83">
        <v>199</v>
      </c>
      <c r="D422" t="s">
        <v>365</v>
      </c>
      <c r="E422" s="82">
        <v>44515</v>
      </c>
      <c r="F422" s="82">
        <v>44517</v>
      </c>
      <c r="G422" s="85">
        <v>8220</v>
      </c>
      <c r="H422" t="s">
        <v>240</v>
      </c>
      <c r="I422" t="s">
        <v>366</v>
      </c>
      <c r="J422" s="83">
        <v>1000</v>
      </c>
      <c r="K422" s="83">
        <v>4999.99</v>
      </c>
    </row>
    <row r="423" spans="1:11" x14ac:dyDescent="0.25">
      <c r="A423" t="s">
        <v>1258</v>
      </c>
      <c r="B423" t="s">
        <v>196</v>
      </c>
      <c r="C423" s="83">
        <v>199</v>
      </c>
      <c r="D423" t="s">
        <v>365</v>
      </c>
      <c r="E423" s="82">
        <v>44515</v>
      </c>
      <c r="F423" s="82">
        <v>44517</v>
      </c>
      <c r="G423" s="85">
        <v>8220</v>
      </c>
      <c r="H423" t="s">
        <v>240</v>
      </c>
      <c r="I423" t="s">
        <v>367</v>
      </c>
      <c r="J423" s="83">
        <v>1000</v>
      </c>
      <c r="K423" s="83">
        <v>4999.99</v>
      </c>
    </row>
    <row r="424" spans="1:11" x14ac:dyDescent="0.25">
      <c r="A424" t="s">
        <v>1258</v>
      </c>
      <c r="B424" t="s">
        <v>196</v>
      </c>
      <c r="C424" s="83">
        <v>192</v>
      </c>
      <c r="D424" t="s">
        <v>296</v>
      </c>
      <c r="E424" s="82">
        <v>44472</v>
      </c>
      <c r="F424" s="82">
        <v>44473</v>
      </c>
      <c r="G424" s="85">
        <v>8299</v>
      </c>
      <c r="H424" t="s">
        <v>220</v>
      </c>
      <c r="I424" t="s">
        <v>297</v>
      </c>
      <c r="J424" s="83">
        <v>1000</v>
      </c>
      <c r="K424" s="83">
        <v>4999.99</v>
      </c>
    </row>
    <row r="425" spans="1:11" x14ac:dyDescent="0.25">
      <c r="A425" t="s">
        <v>1258</v>
      </c>
      <c r="B425" t="s">
        <v>196</v>
      </c>
      <c r="C425" s="83">
        <v>191.98</v>
      </c>
      <c r="D425" t="s">
        <v>320</v>
      </c>
      <c r="E425" s="82">
        <v>44691</v>
      </c>
      <c r="F425" s="82">
        <v>44692</v>
      </c>
      <c r="G425" s="85">
        <v>7392</v>
      </c>
      <c r="H425" t="s">
        <v>42</v>
      </c>
      <c r="I425" t="s">
        <v>513</v>
      </c>
      <c r="J425" s="83">
        <v>1000</v>
      </c>
      <c r="K425" s="83">
        <v>4999.99</v>
      </c>
    </row>
    <row r="426" spans="1:11" x14ac:dyDescent="0.25">
      <c r="A426" t="s">
        <v>1258</v>
      </c>
      <c r="B426" t="s">
        <v>196</v>
      </c>
      <c r="C426" s="83">
        <v>191.78</v>
      </c>
      <c r="D426" t="s">
        <v>376</v>
      </c>
      <c r="E426" s="82">
        <v>44530</v>
      </c>
      <c r="F426" s="82">
        <v>44531</v>
      </c>
      <c r="G426" s="85">
        <v>5111</v>
      </c>
      <c r="H426" t="s">
        <v>33</v>
      </c>
      <c r="I426" t="s">
        <v>377</v>
      </c>
      <c r="J426" s="83">
        <v>1000</v>
      </c>
      <c r="K426" s="83">
        <v>4999.99</v>
      </c>
    </row>
    <row r="427" spans="1:11" x14ac:dyDescent="0.25">
      <c r="A427" t="s">
        <v>1258</v>
      </c>
      <c r="B427" t="s">
        <v>196</v>
      </c>
      <c r="C427" s="83">
        <v>189</v>
      </c>
      <c r="D427" t="s">
        <v>518</v>
      </c>
      <c r="E427" s="82">
        <v>44691</v>
      </c>
      <c r="F427" s="82">
        <v>44695</v>
      </c>
      <c r="G427" s="85">
        <v>8699</v>
      </c>
      <c r="H427" t="s">
        <v>207</v>
      </c>
      <c r="I427" t="s">
        <v>519</v>
      </c>
      <c r="J427" s="83">
        <v>1000</v>
      </c>
      <c r="K427" s="83">
        <v>4999.99</v>
      </c>
    </row>
    <row r="428" spans="1:11" x14ac:dyDescent="0.25">
      <c r="A428" t="s">
        <v>1258</v>
      </c>
      <c r="B428" t="s">
        <v>196</v>
      </c>
      <c r="C428" s="83">
        <v>189</v>
      </c>
      <c r="D428" t="s">
        <v>520</v>
      </c>
      <c r="E428" s="82">
        <v>44691</v>
      </c>
      <c r="F428" s="82">
        <v>44695</v>
      </c>
      <c r="G428" s="85">
        <v>8699</v>
      </c>
      <c r="H428" t="s">
        <v>207</v>
      </c>
      <c r="I428" t="s">
        <v>521</v>
      </c>
      <c r="J428" s="83">
        <v>1000</v>
      </c>
      <c r="K428" s="83">
        <v>4999.99</v>
      </c>
    </row>
    <row r="429" spans="1:11" x14ac:dyDescent="0.25">
      <c r="A429" t="s">
        <v>1258</v>
      </c>
      <c r="B429" t="s">
        <v>196</v>
      </c>
      <c r="C429" s="83">
        <v>178.54</v>
      </c>
      <c r="D429" t="s">
        <v>53</v>
      </c>
      <c r="E429" s="82">
        <v>44515</v>
      </c>
      <c r="F429" s="82">
        <v>44517</v>
      </c>
      <c r="G429" s="85">
        <v>5045</v>
      </c>
      <c r="H429" t="s">
        <v>38</v>
      </c>
      <c r="I429" t="s">
        <v>364</v>
      </c>
      <c r="J429" s="83">
        <v>1000</v>
      </c>
      <c r="K429" s="83">
        <v>4999.99</v>
      </c>
    </row>
    <row r="430" spans="1:11" x14ac:dyDescent="0.25">
      <c r="A430" t="s">
        <v>1258</v>
      </c>
      <c r="B430" t="s">
        <v>196</v>
      </c>
      <c r="C430" s="83">
        <v>167.85</v>
      </c>
      <c r="D430" t="s">
        <v>339</v>
      </c>
      <c r="E430" s="82">
        <v>44605</v>
      </c>
      <c r="F430" s="82">
        <v>44606</v>
      </c>
      <c r="G430" s="85">
        <v>5111</v>
      </c>
      <c r="H430" t="s">
        <v>33</v>
      </c>
      <c r="I430" t="s">
        <v>446</v>
      </c>
      <c r="J430" s="83">
        <v>1000</v>
      </c>
      <c r="K430" s="83">
        <v>4999.99</v>
      </c>
    </row>
    <row r="431" spans="1:11" x14ac:dyDescent="0.25">
      <c r="A431" t="s">
        <v>1258</v>
      </c>
      <c r="B431" t="s">
        <v>196</v>
      </c>
      <c r="C431" s="83">
        <v>162</v>
      </c>
      <c r="D431" t="s">
        <v>538</v>
      </c>
      <c r="E431" s="82">
        <v>44711</v>
      </c>
      <c r="F431" s="82">
        <v>44712</v>
      </c>
      <c r="G431" s="85">
        <v>5111</v>
      </c>
      <c r="H431" t="s">
        <v>33</v>
      </c>
      <c r="I431" t="s">
        <v>539</v>
      </c>
      <c r="J431" s="83">
        <v>1000</v>
      </c>
      <c r="K431" s="83">
        <v>4999.99</v>
      </c>
    </row>
    <row r="432" spans="1:11" x14ac:dyDescent="0.25">
      <c r="A432" t="s">
        <v>1258</v>
      </c>
      <c r="B432" t="s">
        <v>196</v>
      </c>
      <c r="C432" s="83">
        <v>155.94999999999999</v>
      </c>
      <c r="D432" t="s">
        <v>355</v>
      </c>
      <c r="E432" s="82">
        <v>44510</v>
      </c>
      <c r="F432" s="82">
        <v>44513</v>
      </c>
      <c r="G432" s="85">
        <v>8299</v>
      </c>
      <c r="H432" t="s">
        <v>220</v>
      </c>
      <c r="I432" t="s">
        <v>356</v>
      </c>
      <c r="J432" s="83">
        <v>1000</v>
      </c>
      <c r="K432" s="83">
        <v>4999.99</v>
      </c>
    </row>
    <row r="433" spans="1:11" x14ac:dyDescent="0.25">
      <c r="A433" t="s">
        <v>1258</v>
      </c>
      <c r="B433" t="s">
        <v>196</v>
      </c>
      <c r="C433" s="83">
        <v>154.52000000000001</v>
      </c>
      <c r="D433" t="s">
        <v>50</v>
      </c>
      <c r="E433" s="82">
        <v>44557</v>
      </c>
      <c r="F433" s="82">
        <v>44558</v>
      </c>
      <c r="G433" s="85">
        <v>7338</v>
      </c>
      <c r="H433" t="s">
        <v>235</v>
      </c>
      <c r="I433" t="s">
        <v>413</v>
      </c>
      <c r="J433" s="83">
        <v>1000</v>
      </c>
      <c r="K433" s="83">
        <v>4999.99</v>
      </c>
    </row>
    <row r="434" spans="1:11" x14ac:dyDescent="0.25">
      <c r="A434" t="s">
        <v>1258</v>
      </c>
      <c r="B434" t="s">
        <v>196</v>
      </c>
      <c r="C434" s="83">
        <v>150</v>
      </c>
      <c r="D434" t="s">
        <v>298</v>
      </c>
      <c r="E434" s="82">
        <v>44473</v>
      </c>
      <c r="F434" s="82">
        <v>44473</v>
      </c>
      <c r="G434" s="85">
        <v>8398</v>
      </c>
      <c r="H434" t="s">
        <v>223</v>
      </c>
      <c r="I434" t="s">
        <v>299</v>
      </c>
      <c r="J434" s="83">
        <v>1000</v>
      </c>
      <c r="K434" s="83">
        <v>4999.99</v>
      </c>
    </row>
    <row r="435" spans="1:11" x14ac:dyDescent="0.25">
      <c r="A435" t="s">
        <v>1258</v>
      </c>
      <c r="B435" t="s">
        <v>196</v>
      </c>
      <c r="C435" s="83">
        <v>148.36000000000001</v>
      </c>
      <c r="D435" t="s">
        <v>232</v>
      </c>
      <c r="E435" s="82">
        <v>44557</v>
      </c>
      <c r="F435" s="82">
        <v>44559</v>
      </c>
      <c r="G435" s="85">
        <v>7399</v>
      </c>
      <c r="H435" t="s">
        <v>35</v>
      </c>
      <c r="I435" t="s">
        <v>414</v>
      </c>
      <c r="J435" s="83">
        <v>1000</v>
      </c>
      <c r="K435" s="83">
        <v>4999.99</v>
      </c>
    </row>
    <row r="436" spans="1:11" x14ac:dyDescent="0.25">
      <c r="A436" t="s">
        <v>1258</v>
      </c>
      <c r="B436" t="s">
        <v>196</v>
      </c>
      <c r="C436" s="83">
        <v>148.12</v>
      </c>
      <c r="D436" t="s">
        <v>427</v>
      </c>
      <c r="E436" s="82">
        <v>44574</v>
      </c>
      <c r="F436" s="82">
        <v>44576</v>
      </c>
      <c r="G436" s="85">
        <v>5111</v>
      </c>
      <c r="H436" t="s">
        <v>33</v>
      </c>
      <c r="I436" t="s">
        <v>428</v>
      </c>
      <c r="J436" s="83">
        <v>1000</v>
      </c>
      <c r="K436" s="83">
        <v>4999.99</v>
      </c>
    </row>
    <row r="437" spans="1:11" x14ac:dyDescent="0.25">
      <c r="A437" t="s">
        <v>1258</v>
      </c>
      <c r="B437" t="s">
        <v>196</v>
      </c>
      <c r="C437" s="83">
        <v>141.30000000000001</v>
      </c>
      <c r="D437" t="s">
        <v>532</v>
      </c>
      <c r="E437" s="82">
        <v>44711</v>
      </c>
      <c r="F437" s="82">
        <v>44712</v>
      </c>
      <c r="G437" s="85">
        <v>5111</v>
      </c>
      <c r="H437" t="s">
        <v>33</v>
      </c>
      <c r="I437" t="s">
        <v>533</v>
      </c>
      <c r="J437" s="83">
        <v>1000</v>
      </c>
      <c r="K437" s="83">
        <v>4999.99</v>
      </c>
    </row>
    <row r="438" spans="1:11" x14ac:dyDescent="0.25">
      <c r="A438" t="s">
        <v>1258</v>
      </c>
      <c r="B438" t="s">
        <v>196</v>
      </c>
      <c r="C438" s="83">
        <v>137.94</v>
      </c>
      <c r="D438" t="s">
        <v>476</v>
      </c>
      <c r="E438" s="82">
        <v>44650</v>
      </c>
      <c r="F438" s="82">
        <v>44653</v>
      </c>
      <c r="G438" s="85">
        <v>5691</v>
      </c>
      <c r="H438" t="s">
        <v>477</v>
      </c>
      <c r="I438" t="s">
        <v>478</v>
      </c>
      <c r="J438" s="83">
        <v>1000</v>
      </c>
      <c r="K438" s="83">
        <v>4999.99</v>
      </c>
    </row>
    <row r="439" spans="1:11" x14ac:dyDescent="0.25">
      <c r="A439" t="s">
        <v>1258</v>
      </c>
      <c r="B439" t="s">
        <v>196</v>
      </c>
      <c r="C439" s="83">
        <v>131</v>
      </c>
      <c r="D439" t="s">
        <v>359</v>
      </c>
      <c r="E439" s="82">
        <v>44513</v>
      </c>
      <c r="F439" s="82">
        <v>44514</v>
      </c>
      <c r="G439" s="85">
        <v>5044</v>
      </c>
      <c r="H439" t="s">
        <v>360</v>
      </c>
      <c r="I439" t="s">
        <v>361</v>
      </c>
      <c r="J439" s="83">
        <v>1000</v>
      </c>
      <c r="K439" s="83">
        <v>4999.99</v>
      </c>
    </row>
    <row r="440" spans="1:11" x14ac:dyDescent="0.25">
      <c r="A440" t="s">
        <v>1258</v>
      </c>
      <c r="B440" t="s">
        <v>196</v>
      </c>
      <c r="C440" s="83">
        <v>124.8</v>
      </c>
      <c r="D440" t="s">
        <v>493</v>
      </c>
      <c r="E440" s="82">
        <v>44662</v>
      </c>
      <c r="F440" s="82">
        <v>44663</v>
      </c>
      <c r="G440" s="85">
        <v>5111</v>
      </c>
      <c r="H440" t="s">
        <v>33</v>
      </c>
      <c r="I440" t="s">
        <v>494</v>
      </c>
      <c r="J440" s="83">
        <v>1000</v>
      </c>
      <c r="K440" s="83">
        <v>4999.99</v>
      </c>
    </row>
    <row r="441" spans="1:11" x14ac:dyDescent="0.25">
      <c r="A441" t="s">
        <v>1258</v>
      </c>
      <c r="B441" t="s">
        <v>196</v>
      </c>
      <c r="C441" s="83">
        <v>124.03</v>
      </c>
      <c r="D441" t="s">
        <v>339</v>
      </c>
      <c r="E441" s="82">
        <v>44502</v>
      </c>
      <c r="F441" s="82">
        <v>44503</v>
      </c>
      <c r="G441" s="85">
        <v>5111</v>
      </c>
      <c r="H441" t="s">
        <v>33</v>
      </c>
      <c r="I441" t="s">
        <v>340</v>
      </c>
      <c r="J441" s="83">
        <v>1000</v>
      </c>
      <c r="K441" s="83">
        <v>4999.99</v>
      </c>
    </row>
    <row r="442" spans="1:11" x14ac:dyDescent="0.25">
      <c r="A442" t="s">
        <v>1258</v>
      </c>
      <c r="B442" t="s">
        <v>196</v>
      </c>
      <c r="C442" s="83">
        <v>119</v>
      </c>
      <c r="D442" t="s">
        <v>365</v>
      </c>
      <c r="E442" s="82">
        <v>44586</v>
      </c>
      <c r="F442" s="82">
        <v>44590</v>
      </c>
      <c r="G442" s="85">
        <v>8220</v>
      </c>
      <c r="H442" t="s">
        <v>240</v>
      </c>
      <c r="I442" t="s">
        <v>434</v>
      </c>
      <c r="J442" s="83">
        <v>1000</v>
      </c>
      <c r="K442" s="83">
        <v>4999.99</v>
      </c>
    </row>
    <row r="443" spans="1:11" x14ac:dyDescent="0.25">
      <c r="A443" t="s">
        <v>1258</v>
      </c>
      <c r="B443" t="s">
        <v>196</v>
      </c>
      <c r="C443" s="83">
        <v>118.37</v>
      </c>
      <c r="D443" t="s">
        <v>328</v>
      </c>
      <c r="E443" s="82">
        <v>44489</v>
      </c>
      <c r="F443" s="82">
        <v>44492</v>
      </c>
      <c r="G443" s="85">
        <v>5999</v>
      </c>
      <c r="H443" t="s">
        <v>251</v>
      </c>
      <c r="I443" t="s">
        <v>329</v>
      </c>
      <c r="J443" s="83">
        <v>1000</v>
      </c>
      <c r="K443" s="83">
        <v>4999.99</v>
      </c>
    </row>
    <row r="444" spans="1:11" x14ac:dyDescent="0.25">
      <c r="A444" t="s">
        <v>1258</v>
      </c>
      <c r="B444" t="s">
        <v>196</v>
      </c>
      <c r="C444" s="83">
        <v>116.99</v>
      </c>
      <c r="D444" t="s">
        <v>372</v>
      </c>
      <c r="E444" s="82">
        <v>44530</v>
      </c>
      <c r="F444" s="82">
        <v>44531</v>
      </c>
      <c r="G444" s="85">
        <v>5111</v>
      </c>
      <c r="H444" t="s">
        <v>33</v>
      </c>
      <c r="I444" t="s">
        <v>373</v>
      </c>
      <c r="J444" s="83">
        <v>1000</v>
      </c>
      <c r="K444" s="83">
        <v>4999.99</v>
      </c>
    </row>
    <row r="445" spans="1:11" x14ac:dyDescent="0.25">
      <c r="A445" t="s">
        <v>1258</v>
      </c>
      <c r="B445" t="s">
        <v>196</v>
      </c>
      <c r="C445" s="83">
        <v>116.99</v>
      </c>
      <c r="D445" t="s">
        <v>394</v>
      </c>
      <c r="E445" s="82">
        <v>44539</v>
      </c>
      <c r="F445" s="82">
        <v>44541</v>
      </c>
      <c r="G445" s="85">
        <v>5111</v>
      </c>
      <c r="H445" t="s">
        <v>33</v>
      </c>
      <c r="I445" t="s">
        <v>395</v>
      </c>
      <c r="J445" s="83">
        <v>1000</v>
      </c>
      <c r="K445" s="83">
        <v>4999.99</v>
      </c>
    </row>
    <row r="446" spans="1:11" x14ac:dyDescent="0.25">
      <c r="A446" t="s">
        <v>1258</v>
      </c>
      <c r="B446" t="s">
        <v>196</v>
      </c>
      <c r="C446" s="83">
        <v>110</v>
      </c>
      <c r="D446" t="s">
        <v>396</v>
      </c>
      <c r="E446" s="82">
        <v>44541</v>
      </c>
      <c r="F446" s="82">
        <v>44542</v>
      </c>
      <c r="G446" s="85">
        <v>8999</v>
      </c>
      <c r="H446" t="s">
        <v>205</v>
      </c>
      <c r="I446" t="s">
        <v>397</v>
      </c>
      <c r="J446" s="83">
        <v>1000</v>
      </c>
      <c r="K446" s="83">
        <v>4999.99</v>
      </c>
    </row>
    <row r="447" spans="1:11" x14ac:dyDescent="0.25">
      <c r="A447" t="s">
        <v>1258</v>
      </c>
      <c r="B447" t="s">
        <v>196</v>
      </c>
      <c r="C447" s="83">
        <v>105.17</v>
      </c>
      <c r="D447" t="s">
        <v>402</v>
      </c>
      <c r="E447" s="82">
        <v>44542</v>
      </c>
      <c r="F447" s="82">
        <v>44543</v>
      </c>
      <c r="G447" s="85">
        <v>5111</v>
      </c>
      <c r="H447" t="s">
        <v>33</v>
      </c>
      <c r="I447" t="s">
        <v>403</v>
      </c>
      <c r="J447" s="83">
        <v>1000</v>
      </c>
      <c r="K447" s="83">
        <v>4999.99</v>
      </c>
    </row>
    <row r="448" spans="1:11" x14ac:dyDescent="0.25">
      <c r="A448" t="s">
        <v>1258</v>
      </c>
      <c r="B448" t="s">
        <v>196</v>
      </c>
      <c r="C448" s="83">
        <v>104</v>
      </c>
      <c r="D448" t="s">
        <v>347</v>
      </c>
      <c r="E448" s="82">
        <v>44503</v>
      </c>
      <c r="F448" s="82">
        <v>44506</v>
      </c>
      <c r="G448" s="85">
        <v>5199</v>
      </c>
      <c r="H448" t="s">
        <v>348</v>
      </c>
      <c r="I448" t="s">
        <v>349</v>
      </c>
      <c r="J448" s="83">
        <v>1000</v>
      </c>
      <c r="K448" s="83">
        <v>4999.99</v>
      </c>
    </row>
    <row r="449" spans="1:11" x14ac:dyDescent="0.25">
      <c r="A449" t="s">
        <v>1258</v>
      </c>
      <c r="B449" t="s">
        <v>196</v>
      </c>
      <c r="C449" s="83">
        <v>101.98</v>
      </c>
      <c r="D449" t="s">
        <v>293</v>
      </c>
      <c r="E449" s="82">
        <v>44469</v>
      </c>
      <c r="F449" s="82">
        <v>44471</v>
      </c>
      <c r="G449" s="85">
        <v>5111</v>
      </c>
      <c r="H449" t="s">
        <v>33</v>
      </c>
      <c r="I449" t="s">
        <v>294</v>
      </c>
      <c r="J449" s="83">
        <v>1000</v>
      </c>
      <c r="K449" s="83">
        <v>4999.99</v>
      </c>
    </row>
    <row r="450" spans="1:11" x14ac:dyDescent="0.25">
      <c r="A450" t="s">
        <v>1258</v>
      </c>
      <c r="B450" t="s">
        <v>196</v>
      </c>
      <c r="C450" s="83">
        <v>100</v>
      </c>
      <c r="D450" t="s">
        <v>221</v>
      </c>
      <c r="E450" s="82">
        <v>44587</v>
      </c>
      <c r="F450" s="82">
        <v>44590</v>
      </c>
      <c r="G450" s="85">
        <v>5970</v>
      </c>
      <c r="H450" t="s">
        <v>222</v>
      </c>
      <c r="I450" t="s">
        <v>436</v>
      </c>
      <c r="J450" s="83">
        <v>1000</v>
      </c>
      <c r="K450" s="83">
        <v>4999.99</v>
      </c>
    </row>
    <row r="451" spans="1:11" x14ac:dyDescent="0.25">
      <c r="A451" t="s">
        <v>1258</v>
      </c>
      <c r="B451" t="s">
        <v>196</v>
      </c>
      <c r="C451" s="83">
        <v>99.99</v>
      </c>
      <c r="D451" t="s">
        <v>320</v>
      </c>
      <c r="E451" s="82">
        <v>44486</v>
      </c>
      <c r="F451" s="82">
        <v>44487</v>
      </c>
      <c r="G451" s="85">
        <v>7392</v>
      </c>
      <c r="H451" t="s">
        <v>42</v>
      </c>
      <c r="I451" t="s">
        <v>321</v>
      </c>
      <c r="J451" s="83">
        <v>1000</v>
      </c>
      <c r="K451" s="83">
        <v>4999.99</v>
      </c>
    </row>
    <row r="452" spans="1:11" x14ac:dyDescent="0.25">
      <c r="A452" t="s">
        <v>1258</v>
      </c>
      <c r="B452" t="s">
        <v>196</v>
      </c>
      <c r="C452" s="83">
        <v>98.88</v>
      </c>
      <c r="D452" t="s">
        <v>49</v>
      </c>
      <c r="E452" s="82">
        <v>44591</v>
      </c>
      <c r="F452" s="82">
        <v>44591</v>
      </c>
      <c r="G452" s="85">
        <v>4899</v>
      </c>
      <c r="H452" t="s">
        <v>41</v>
      </c>
      <c r="I452" t="s">
        <v>441</v>
      </c>
      <c r="J452" s="83">
        <v>1000</v>
      </c>
      <c r="K452" s="83">
        <v>4999.99</v>
      </c>
    </row>
    <row r="453" spans="1:11" x14ac:dyDescent="0.25">
      <c r="A453" t="s">
        <v>1258</v>
      </c>
      <c r="B453" t="s">
        <v>196</v>
      </c>
      <c r="C453" s="83">
        <v>98.88</v>
      </c>
      <c r="D453" t="s">
        <v>49</v>
      </c>
      <c r="E453" s="82">
        <v>44636</v>
      </c>
      <c r="F453" s="82">
        <v>44636</v>
      </c>
      <c r="G453" s="85">
        <v>4899</v>
      </c>
      <c r="H453" t="s">
        <v>41</v>
      </c>
      <c r="I453" t="s">
        <v>470</v>
      </c>
      <c r="J453" s="83">
        <v>1000</v>
      </c>
      <c r="K453" s="83">
        <v>4999.99</v>
      </c>
    </row>
    <row r="454" spans="1:11" x14ac:dyDescent="0.25">
      <c r="A454" t="s">
        <v>1258</v>
      </c>
      <c r="B454" t="s">
        <v>196</v>
      </c>
      <c r="C454" s="83">
        <v>98.88</v>
      </c>
      <c r="D454" t="s">
        <v>49</v>
      </c>
      <c r="E454" s="82">
        <v>44658</v>
      </c>
      <c r="F454" s="82">
        <v>44660</v>
      </c>
      <c r="G454" s="85">
        <v>4899</v>
      </c>
      <c r="H454" t="s">
        <v>41</v>
      </c>
      <c r="I454" t="s">
        <v>489</v>
      </c>
      <c r="J454" s="83">
        <v>1000</v>
      </c>
      <c r="K454" s="83">
        <v>4999.99</v>
      </c>
    </row>
    <row r="455" spans="1:11" x14ac:dyDescent="0.25">
      <c r="A455" t="s">
        <v>1258</v>
      </c>
      <c r="B455" t="s">
        <v>196</v>
      </c>
      <c r="C455" s="83">
        <v>98.88</v>
      </c>
      <c r="D455" t="s">
        <v>49</v>
      </c>
      <c r="E455" s="82">
        <v>44693</v>
      </c>
      <c r="F455" s="82">
        <v>44695</v>
      </c>
      <c r="G455" s="85">
        <v>4899</v>
      </c>
      <c r="H455" t="s">
        <v>41</v>
      </c>
      <c r="I455" t="s">
        <v>517</v>
      </c>
      <c r="J455" s="83">
        <v>1000</v>
      </c>
      <c r="K455" s="83">
        <v>4999.99</v>
      </c>
    </row>
    <row r="456" spans="1:11" x14ac:dyDescent="0.25">
      <c r="A456" t="s">
        <v>1258</v>
      </c>
      <c r="B456" t="s">
        <v>196</v>
      </c>
      <c r="C456" s="83">
        <v>98.88</v>
      </c>
      <c r="D456" t="s">
        <v>49</v>
      </c>
      <c r="E456" s="82">
        <v>44707</v>
      </c>
      <c r="F456" s="82">
        <v>44709</v>
      </c>
      <c r="G456" s="85">
        <v>4899</v>
      </c>
      <c r="H456" t="s">
        <v>41</v>
      </c>
      <c r="I456" t="s">
        <v>531</v>
      </c>
      <c r="J456" s="83">
        <v>1000</v>
      </c>
      <c r="K456" s="83">
        <v>4999.99</v>
      </c>
    </row>
    <row r="457" spans="1:11" x14ac:dyDescent="0.25">
      <c r="A457" t="s">
        <v>1258</v>
      </c>
      <c r="B457" t="s">
        <v>196</v>
      </c>
      <c r="C457" s="83">
        <v>98.57</v>
      </c>
      <c r="D457" t="s">
        <v>49</v>
      </c>
      <c r="E457" s="82">
        <v>44571</v>
      </c>
      <c r="F457" s="82">
        <v>44571</v>
      </c>
      <c r="G457" s="85">
        <v>4899</v>
      </c>
      <c r="H457" t="s">
        <v>41</v>
      </c>
      <c r="I457" t="s">
        <v>423</v>
      </c>
      <c r="J457" s="83">
        <v>1000</v>
      </c>
      <c r="K457" s="83">
        <v>4999.99</v>
      </c>
    </row>
    <row r="458" spans="1:11" x14ac:dyDescent="0.25">
      <c r="A458" t="s">
        <v>1258</v>
      </c>
      <c r="B458" t="s">
        <v>196</v>
      </c>
      <c r="C458" s="83">
        <v>98.54</v>
      </c>
      <c r="D458" t="s">
        <v>49</v>
      </c>
      <c r="E458" s="82">
        <v>44480</v>
      </c>
      <c r="F458" s="82">
        <v>44480</v>
      </c>
      <c r="G458" s="85">
        <v>4899</v>
      </c>
      <c r="H458" t="s">
        <v>41</v>
      </c>
      <c r="I458" t="s">
        <v>304</v>
      </c>
      <c r="J458" s="83">
        <v>1000</v>
      </c>
      <c r="K458" s="83">
        <v>4999.99</v>
      </c>
    </row>
    <row r="459" spans="1:11" x14ac:dyDescent="0.25">
      <c r="A459" t="s">
        <v>1258</v>
      </c>
      <c r="B459" t="s">
        <v>196</v>
      </c>
      <c r="C459" s="83">
        <v>98.53</v>
      </c>
      <c r="D459" t="s">
        <v>49</v>
      </c>
      <c r="E459" s="82">
        <v>44542</v>
      </c>
      <c r="F459" s="82">
        <v>44542</v>
      </c>
      <c r="G459" s="85">
        <v>4899</v>
      </c>
      <c r="H459" t="s">
        <v>41</v>
      </c>
      <c r="I459" t="s">
        <v>400</v>
      </c>
      <c r="J459" s="83">
        <v>1000</v>
      </c>
      <c r="K459" s="83">
        <v>4999.99</v>
      </c>
    </row>
    <row r="460" spans="1:11" x14ac:dyDescent="0.25">
      <c r="A460" t="s">
        <v>1258</v>
      </c>
      <c r="B460" t="s">
        <v>196</v>
      </c>
      <c r="C460" s="83">
        <v>98.52</v>
      </c>
      <c r="D460" t="s">
        <v>49</v>
      </c>
      <c r="E460" s="82">
        <v>44502</v>
      </c>
      <c r="F460" s="82">
        <v>44502</v>
      </c>
      <c r="G460" s="85">
        <v>4899</v>
      </c>
      <c r="H460" t="s">
        <v>41</v>
      </c>
      <c r="I460" t="s">
        <v>336</v>
      </c>
      <c r="J460" s="83">
        <v>1000</v>
      </c>
      <c r="K460" s="83">
        <v>4999.99</v>
      </c>
    </row>
    <row r="461" spans="1:11" x14ac:dyDescent="0.25">
      <c r="A461" t="s">
        <v>1258</v>
      </c>
      <c r="B461" t="s">
        <v>196</v>
      </c>
      <c r="C461" s="83">
        <v>95</v>
      </c>
      <c r="D461" t="s">
        <v>486</v>
      </c>
      <c r="E461" s="82">
        <v>44656</v>
      </c>
      <c r="F461" s="82">
        <v>44657</v>
      </c>
      <c r="G461" s="85">
        <v>8641</v>
      </c>
      <c r="H461" t="s">
        <v>219</v>
      </c>
      <c r="I461" t="s">
        <v>487</v>
      </c>
      <c r="J461" s="83">
        <v>1000</v>
      </c>
      <c r="K461" s="83">
        <v>4999.99</v>
      </c>
    </row>
    <row r="462" spans="1:11" x14ac:dyDescent="0.25">
      <c r="A462" t="s">
        <v>1258</v>
      </c>
      <c r="B462" t="s">
        <v>196</v>
      </c>
      <c r="C462" s="83">
        <v>92.69</v>
      </c>
      <c r="D462" t="s">
        <v>313</v>
      </c>
      <c r="E462" s="82">
        <v>44480</v>
      </c>
      <c r="F462" s="82">
        <v>44481</v>
      </c>
      <c r="G462" s="85">
        <v>5111</v>
      </c>
      <c r="H462" t="s">
        <v>33</v>
      </c>
      <c r="I462" t="s">
        <v>314</v>
      </c>
      <c r="J462" s="83">
        <v>1000</v>
      </c>
      <c r="K462" s="83">
        <v>4999.99</v>
      </c>
    </row>
    <row r="463" spans="1:11" x14ac:dyDescent="0.25">
      <c r="A463" t="s">
        <v>1258</v>
      </c>
      <c r="B463" t="s">
        <v>196</v>
      </c>
      <c r="C463" s="83">
        <v>86.1</v>
      </c>
      <c r="D463" t="s">
        <v>50</v>
      </c>
      <c r="E463" s="82">
        <v>44613</v>
      </c>
      <c r="F463" s="82">
        <v>44614</v>
      </c>
      <c r="G463" s="85">
        <v>7338</v>
      </c>
      <c r="H463" t="s">
        <v>235</v>
      </c>
      <c r="I463" t="s">
        <v>456</v>
      </c>
      <c r="J463" s="83">
        <v>1000</v>
      </c>
      <c r="K463" s="83">
        <v>4999.99</v>
      </c>
    </row>
    <row r="464" spans="1:11" x14ac:dyDescent="0.25">
      <c r="A464" t="s">
        <v>1258</v>
      </c>
      <c r="B464" t="s">
        <v>196</v>
      </c>
      <c r="C464" s="83">
        <v>84.59</v>
      </c>
      <c r="D464" t="s">
        <v>362</v>
      </c>
      <c r="E464" s="82">
        <v>44515</v>
      </c>
      <c r="F464" s="82">
        <v>44516</v>
      </c>
      <c r="G464" s="85">
        <v>5111</v>
      </c>
      <c r="H464" t="s">
        <v>33</v>
      </c>
      <c r="I464" t="s">
        <v>363</v>
      </c>
      <c r="J464" s="83">
        <v>1000</v>
      </c>
      <c r="K464" s="83">
        <v>4999.99</v>
      </c>
    </row>
    <row r="465" spans="1:11" x14ac:dyDescent="0.25">
      <c r="A465" t="s">
        <v>1258</v>
      </c>
      <c r="B465" t="s">
        <v>196</v>
      </c>
      <c r="C465" s="83">
        <v>83.98</v>
      </c>
      <c r="D465" t="s">
        <v>339</v>
      </c>
      <c r="E465" s="82">
        <v>44504</v>
      </c>
      <c r="F465" s="82">
        <v>44506</v>
      </c>
      <c r="G465" s="85">
        <v>5111</v>
      </c>
      <c r="H465" t="s">
        <v>33</v>
      </c>
      <c r="I465" t="s">
        <v>345</v>
      </c>
      <c r="J465" s="83">
        <v>1000</v>
      </c>
      <c r="K465" s="83">
        <v>4999.99</v>
      </c>
    </row>
    <row r="466" spans="1:11" x14ac:dyDescent="0.25">
      <c r="A466" t="s">
        <v>1258</v>
      </c>
      <c r="B466" t="s">
        <v>196</v>
      </c>
      <c r="C466" s="83">
        <v>79</v>
      </c>
      <c r="D466" t="s">
        <v>52</v>
      </c>
      <c r="E466" s="82">
        <v>44475</v>
      </c>
      <c r="F466" s="82">
        <v>44478</v>
      </c>
      <c r="G466" s="85">
        <v>7333</v>
      </c>
      <c r="H466" t="s">
        <v>253</v>
      </c>
      <c r="I466" t="s">
        <v>302</v>
      </c>
      <c r="J466" s="83">
        <v>1000</v>
      </c>
      <c r="K466" s="83">
        <v>4999.99</v>
      </c>
    </row>
    <row r="467" spans="1:11" x14ac:dyDescent="0.25">
      <c r="A467" t="s">
        <v>1258</v>
      </c>
      <c r="B467" t="s">
        <v>196</v>
      </c>
      <c r="C467" s="83">
        <v>79</v>
      </c>
      <c r="D467" t="s">
        <v>52</v>
      </c>
      <c r="E467" s="82">
        <v>44475</v>
      </c>
      <c r="F467" s="82">
        <v>44478</v>
      </c>
      <c r="G467" s="85">
        <v>7333</v>
      </c>
      <c r="H467" t="s">
        <v>253</v>
      </c>
      <c r="I467" t="s">
        <v>303</v>
      </c>
      <c r="J467" s="83">
        <v>1000</v>
      </c>
      <c r="K467" s="83">
        <v>4999.99</v>
      </c>
    </row>
    <row r="468" spans="1:11" x14ac:dyDescent="0.25">
      <c r="A468" t="s">
        <v>1258</v>
      </c>
      <c r="B468" t="s">
        <v>196</v>
      </c>
      <c r="C468" s="83">
        <v>79</v>
      </c>
      <c r="D468" t="s">
        <v>52</v>
      </c>
      <c r="E468" s="82">
        <v>44505</v>
      </c>
      <c r="F468" s="82">
        <v>44506</v>
      </c>
      <c r="G468" s="85">
        <v>7333</v>
      </c>
      <c r="H468" t="s">
        <v>253</v>
      </c>
      <c r="I468" t="s">
        <v>344</v>
      </c>
      <c r="J468" s="83">
        <v>1000</v>
      </c>
      <c r="K468" s="83">
        <v>4999.99</v>
      </c>
    </row>
    <row r="469" spans="1:11" x14ac:dyDescent="0.25">
      <c r="A469" t="s">
        <v>1258</v>
      </c>
      <c r="B469" t="s">
        <v>196</v>
      </c>
      <c r="C469" s="83">
        <v>79</v>
      </c>
      <c r="D469" t="s">
        <v>52</v>
      </c>
      <c r="E469" s="82">
        <v>44505</v>
      </c>
      <c r="F469" s="82">
        <v>44506</v>
      </c>
      <c r="G469" s="85">
        <v>7333</v>
      </c>
      <c r="H469" t="s">
        <v>253</v>
      </c>
      <c r="I469" t="s">
        <v>346</v>
      </c>
      <c r="J469" s="83">
        <v>1000</v>
      </c>
      <c r="K469" s="83">
        <v>4999.99</v>
      </c>
    </row>
    <row r="470" spans="1:11" x14ac:dyDescent="0.25">
      <c r="A470" t="s">
        <v>1258</v>
      </c>
      <c r="B470" t="s">
        <v>196</v>
      </c>
      <c r="C470" s="83">
        <v>79</v>
      </c>
      <c r="D470" t="s">
        <v>52</v>
      </c>
      <c r="E470" s="82">
        <v>44535</v>
      </c>
      <c r="F470" s="82">
        <v>44536</v>
      </c>
      <c r="G470" s="85">
        <v>7333</v>
      </c>
      <c r="H470" t="s">
        <v>253</v>
      </c>
      <c r="I470" t="s">
        <v>386</v>
      </c>
      <c r="J470" s="83">
        <v>1000</v>
      </c>
      <c r="K470" s="83">
        <v>4999.99</v>
      </c>
    </row>
    <row r="471" spans="1:11" x14ac:dyDescent="0.25">
      <c r="A471" t="s">
        <v>1258</v>
      </c>
      <c r="B471" t="s">
        <v>196</v>
      </c>
      <c r="C471" s="83">
        <v>79</v>
      </c>
      <c r="D471" t="s">
        <v>52</v>
      </c>
      <c r="E471" s="82">
        <v>44535</v>
      </c>
      <c r="F471" s="82">
        <v>44536</v>
      </c>
      <c r="G471" s="85">
        <v>7333</v>
      </c>
      <c r="H471" t="s">
        <v>253</v>
      </c>
      <c r="I471" t="s">
        <v>389</v>
      </c>
      <c r="J471" s="83">
        <v>1000</v>
      </c>
      <c r="K471" s="83">
        <v>4999.99</v>
      </c>
    </row>
    <row r="472" spans="1:11" x14ac:dyDescent="0.25">
      <c r="A472" t="s">
        <v>1258</v>
      </c>
      <c r="B472" t="s">
        <v>196</v>
      </c>
      <c r="C472" s="83">
        <v>79</v>
      </c>
      <c r="D472" t="s">
        <v>52</v>
      </c>
      <c r="E472" s="82">
        <v>44565</v>
      </c>
      <c r="F472" s="82">
        <v>44566</v>
      </c>
      <c r="G472" s="85">
        <v>7333</v>
      </c>
      <c r="H472" t="s">
        <v>253</v>
      </c>
      <c r="I472" t="s">
        <v>416</v>
      </c>
      <c r="J472" s="83">
        <v>1000</v>
      </c>
      <c r="K472" s="83">
        <v>4999.99</v>
      </c>
    </row>
    <row r="473" spans="1:11" x14ac:dyDescent="0.25">
      <c r="A473" t="s">
        <v>1258</v>
      </c>
      <c r="B473" t="s">
        <v>196</v>
      </c>
      <c r="C473" s="83">
        <v>79</v>
      </c>
      <c r="D473" t="s">
        <v>52</v>
      </c>
      <c r="E473" s="82">
        <v>44565</v>
      </c>
      <c r="F473" s="82">
        <v>44566</v>
      </c>
      <c r="G473" s="85">
        <v>7333</v>
      </c>
      <c r="H473" t="s">
        <v>253</v>
      </c>
      <c r="I473" t="s">
        <v>417</v>
      </c>
      <c r="J473" s="83">
        <v>1000</v>
      </c>
      <c r="K473" s="83">
        <v>4999.99</v>
      </c>
    </row>
    <row r="474" spans="1:11" x14ac:dyDescent="0.25">
      <c r="A474" t="s">
        <v>1258</v>
      </c>
      <c r="B474" t="s">
        <v>196</v>
      </c>
      <c r="C474" s="83">
        <v>79</v>
      </c>
      <c r="D474" t="s">
        <v>52</v>
      </c>
      <c r="E474" s="82">
        <v>44595</v>
      </c>
      <c r="F474" s="82">
        <v>44597</v>
      </c>
      <c r="G474" s="85">
        <v>7333</v>
      </c>
      <c r="H474" t="s">
        <v>253</v>
      </c>
      <c r="I474" t="s">
        <v>443</v>
      </c>
      <c r="J474" s="83">
        <v>1000</v>
      </c>
      <c r="K474" s="83">
        <v>4999.99</v>
      </c>
    </row>
    <row r="475" spans="1:11" x14ac:dyDescent="0.25">
      <c r="A475" t="s">
        <v>1258</v>
      </c>
      <c r="B475" t="s">
        <v>196</v>
      </c>
      <c r="C475" s="83">
        <v>79</v>
      </c>
      <c r="D475" t="s">
        <v>52</v>
      </c>
      <c r="E475" s="82">
        <v>44595</v>
      </c>
      <c r="F475" s="82">
        <v>44597</v>
      </c>
      <c r="G475" s="85">
        <v>7333</v>
      </c>
      <c r="H475" t="s">
        <v>253</v>
      </c>
      <c r="I475" t="s">
        <v>444</v>
      </c>
      <c r="J475" s="83">
        <v>1000</v>
      </c>
      <c r="K475" s="83">
        <v>4999.99</v>
      </c>
    </row>
    <row r="476" spans="1:11" x14ac:dyDescent="0.25">
      <c r="A476" t="s">
        <v>1258</v>
      </c>
      <c r="B476" t="s">
        <v>196</v>
      </c>
      <c r="C476" s="83">
        <v>79</v>
      </c>
      <c r="D476" t="s">
        <v>52</v>
      </c>
      <c r="E476" s="82">
        <v>44625</v>
      </c>
      <c r="F476" s="82">
        <v>44626</v>
      </c>
      <c r="G476" s="85">
        <v>7333</v>
      </c>
      <c r="H476" t="s">
        <v>253</v>
      </c>
      <c r="I476" t="s">
        <v>464</v>
      </c>
      <c r="J476" s="83">
        <v>1000</v>
      </c>
      <c r="K476" s="83">
        <v>4999.99</v>
      </c>
    </row>
    <row r="477" spans="1:11" x14ac:dyDescent="0.25">
      <c r="A477" t="s">
        <v>1258</v>
      </c>
      <c r="B477" t="s">
        <v>196</v>
      </c>
      <c r="C477" s="83">
        <v>79</v>
      </c>
      <c r="D477" t="s">
        <v>52</v>
      </c>
      <c r="E477" s="82">
        <v>44625</v>
      </c>
      <c r="F477" s="82">
        <v>44626</v>
      </c>
      <c r="G477" s="85">
        <v>7333</v>
      </c>
      <c r="H477" t="s">
        <v>253</v>
      </c>
      <c r="I477" t="s">
        <v>465</v>
      </c>
      <c r="J477" s="83">
        <v>1000</v>
      </c>
      <c r="K477" s="83">
        <v>4999.99</v>
      </c>
    </row>
    <row r="478" spans="1:11" x14ac:dyDescent="0.25">
      <c r="A478" t="s">
        <v>1258</v>
      </c>
      <c r="B478" t="s">
        <v>196</v>
      </c>
      <c r="C478" s="83">
        <v>79</v>
      </c>
      <c r="D478" t="s">
        <v>52</v>
      </c>
      <c r="E478" s="82">
        <v>44655</v>
      </c>
      <c r="F478" s="82">
        <v>44656</v>
      </c>
      <c r="G478" s="85">
        <v>7333</v>
      </c>
      <c r="H478" t="s">
        <v>253</v>
      </c>
      <c r="I478" t="s">
        <v>484</v>
      </c>
      <c r="J478" s="83">
        <v>1000</v>
      </c>
      <c r="K478" s="83">
        <v>4999.99</v>
      </c>
    </row>
    <row r="479" spans="1:11" x14ac:dyDescent="0.25">
      <c r="A479" t="s">
        <v>1258</v>
      </c>
      <c r="B479" t="s">
        <v>196</v>
      </c>
      <c r="C479" s="83">
        <v>79</v>
      </c>
      <c r="D479" t="s">
        <v>52</v>
      </c>
      <c r="E479" s="82">
        <v>44655</v>
      </c>
      <c r="F479" s="82">
        <v>44656</v>
      </c>
      <c r="G479" s="85">
        <v>7333</v>
      </c>
      <c r="H479" t="s">
        <v>253</v>
      </c>
      <c r="I479" t="s">
        <v>485</v>
      </c>
      <c r="J479" s="83">
        <v>1000</v>
      </c>
      <c r="K479" s="83">
        <v>4999.99</v>
      </c>
    </row>
    <row r="480" spans="1:11" x14ac:dyDescent="0.25">
      <c r="A480" t="s">
        <v>1258</v>
      </c>
      <c r="B480" t="s">
        <v>196</v>
      </c>
      <c r="C480" s="83">
        <v>79</v>
      </c>
      <c r="D480" t="s">
        <v>52</v>
      </c>
      <c r="E480" s="82">
        <v>44685</v>
      </c>
      <c r="F480" s="82">
        <v>44688</v>
      </c>
      <c r="G480" s="85">
        <v>7333</v>
      </c>
      <c r="H480" t="s">
        <v>253</v>
      </c>
      <c r="I480" t="s">
        <v>511</v>
      </c>
      <c r="J480" s="83">
        <v>1000</v>
      </c>
      <c r="K480" s="83">
        <v>4999.99</v>
      </c>
    </row>
    <row r="481" spans="1:11" x14ac:dyDescent="0.25">
      <c r="A481" t="s">
        <v>1258</v>
      </c>
      <c r="B481" t="s">
        <v>196</v>
      </c>
      <c r="C481" s="83">
        <v>79</v>
      </c>
      <c r="D481" t="s">
        <v>52</v>
      </c>
      <c r="E481" s="82">
        <v>44685</v>
      </c>
      <c r="F481" s="82">
        <v>44688</v>
      </c>
      <c r="G481" s="85">
        <v>7333</v>
      </c>
      <c r="H481" t="s">
        <v>253</v>
      </c>
      <c r="I481" t="s">
        <v>512</v>
      </c>
      <c r="J481" s="83">
        <v>1000</v>
      </c>
      <c r="K481" s="83">
        <v>4999.99</v>
      </c>
    </row>
    <row r="482" spans="1:11" x14ac:dyDescent="0.25">
      <c r="A482" t="s">
        <v>1258</v>
      </c>
      <c r="B482" t="s">
        <v>196</v>
      </c>
      <c r="C482" s="83">
        <v>75</v>
      </c>
      <c r="D482" t="s">
        <v>325</v>
      </c>
      <c r="E482" s="82">
        <v>44488</v>
      </c>
      <c r="F482" s="82">
        <v>44489</v>
      </c>
      <c r="G482" s="85">
        <v>7399</v>
      </c>
      <c r="H482" t="s">
        <v>35</v>
      </c>
      <c r="I482" t="s">
        <v>326</v>
      </c>
      <c r="J482" s="83">
        <v>1000</v>
      </c>
      <c r="K482" s="83">
        <v>4999.99</v>
      </c>
    </row>
    <row r="483" spans="1:11" x14ac:dyDescent="0.25">
      <c r="A483" t="s">
        <v>1258</v>
      </c>
      <c r="B483" t="s">
        <v>196</v>
      </c>
      <c r="C483" s="83">
        <v>73.66</v>
      </c>
      <c r="D483" t="s">
        <v>291</v>
      </c>
      <c r="E483" s="82">
        <v>44468</v>
      </c>
      <c r="F483" s="82">
        <v>44471</v>
      </c>
      <c r="G483" s="85">
        <v>5111</v>
      </c>
      <c r="H483" t="s">
        <v>33</v>
      </c>
      <c r="I483" t="s">
        <v>292</v>
      </c>
      <c r="J483" s="83">
        <v>1000</v>
      </c>
      <c r="K483" s="83">
        <v>4999.99</v>
      </c>
    </row>
    <row r="484" spans="1:11" x14ac:dyDescent="0.25">
      <c r="A484" t="s">
        <v>1258</v>
      </c>
      <c r="B484" t="s">
        <v>196</v>
      </c>
      <c r="C484" s="83">
        <v>69.48</v>
      </c>
      <c r="D484" t="s">
        <v>337</v>
      </c>
      <c r="E484" s="82">
        <v>44501</v>
      </c>
      <c r="F484" s="82">
        <v>44502</v>
      </c>
      <c r="G484" s="85">
        <v>5111</v>
      </c>
      <c r="H484" t="s">
        <v>33</v>
      </c>
      <c r="I484" t="s">
        <v>338</v>
      </c>
      <c r="J484" s="83">
        <v>1000</v>
      </c>
      <c r="K484" s="83">
        <v>4999.99</v>
      </c>
    </row>
    <row r="485" spans="1:11" x14ac:dyDescent="0.25">
      <c r="A485" t="s">
        <v>1258</v>
      </c>
      <c r="B485" t="s">
        <v>196</v>
      </c>
      <c r="C485" s="83">
        <v>64.95</v>
      </c>
      <c r="D485" t="s">
        <v>454</v>
      </c>
      <c r="E485" s="82">
        <v>44613</v>
      </c>
      <c r="F485" s="82">
        <v>44614</v>
      </c>
      <c r="G485" s="85">
        <v>5111</v>
      </c>
      <c r="H485" t="s">
        <v>33</v>
      </c>
      <c r="I485" t="s">
        <v>455</v>
      </c>
      <c r="J485" s="83">
        <v>1000</v>
      </c>
      <c r="K485" s="83">
        <v>4999.99</v>
      </c>
    </row>
    <row r="486" spans="1:11" x14ac:dyDescent="0.25">
      <c r="A486" t="s">
        <v>1258</v>
      </c>
      <c r="B486" t="s">
        <v>196</v>
      </c>
      <c r="C486" s="83">
        <v>63.98</v>
      </c>
      <c r="D486" t="s">
        <v>339</v>
      </c>
      <c r="E486" s="82">
        <v>44724</v>
      </c>
      <c r="F486" s="82">
        <v>44725</v>
      </c>
      <c r="G486" s="85">
        <v>5111</v>
      </c>
      <c r="H486" t="s">
        <v>33</v>
      </c>
      <c r="I486" t="s">
        <v>562</v>
      </c>
      <c r="J486" s="83">
        <v>1000</v>
      </c>
      <c r="K486" s="83">
        <v>4999.99</v>
      </c>
    </row>
    <row r="487" spans="1:11" x14ac:dyDescent="0.25">
      <c r="A487" t="s">
        <v>1258</v>
      </c>
      <c r="B487" t="s">
        <v>196</v>
      </c>
      <c r="C487" s="83">
        <v>63.88</v>
      </c>
      <c r="D487" t="s">
        <v>411</v>
      </c>
      <c r="E487" s="82">
        <v>44640</v>
      </c>
      <c r="F487" s="82">
        <v>44642</v>
      </c>
      <c r="G487" s="85">
        <v>5045</v>
      </c>
      <c r="H487" t="s">
        <v>38</v>
      </c>
      <c r="I487" t="s">
        <v>472</v>
      </c>
      <c r="J487" s="83">
        <v>1000</v>
      </c>
      <c r="K487" s="83">
        <v>4999.99</v>
      </c>
    </row>
    <row r="488" spans="1:11" x14ac:dyDescent="0.25">
      <c r="A488" t="s">
        <v>1258</v>
      </c>
      <c r="B488" t="s">
        <v>196</v>
      </c>
      <c r="C488" s="83">
        <v>60</v>
      </c>
      <c r="D488" t="s">
        <v>48</v>
      </c>
      <c r="E488" s="82">
        <v>44487</v>
      </c>
      <c r="F488" s="82">
        <v>44488</v>
      </c>
      <c r="G488" s="85">
        <v>5399</v>
      </c>
      <c r="H488" t="s">
        <v>40</v>
      </c>
      <c r="I488" t="s">
        <v>323</v>
      </c>
      <c r="J488" s="83">
        <v>1000</v>
      </c>
      <c r="K488" s="83">
        <v>4999.99</v>
      </c>
    </row>
    <row r="489" spans="1:11" x14ac:dyDescent="0.25">
      <c r="A489" t="s">
        <v>1258</v>
      </c>
      <c r="B489" t="s">
        <v>196</v>
      </c>
      <c r="C489" s="83">
        <v>57.4</v>
      </c>
      <c r="D489" t="s">
        <v>50</v>
      </c>
      <c r="E489" s="82">
        <v>44669</v>
      </c>
      <c r="F489" s="82">
        <v>44670</v>
      </c>
      <c r="G489" s="85">
        <v>7338</v>
      </c>
      <c r="H489" t="s">
        <v>235</v>
      </c>
      <c r="I489" t="s">
        <v>499</v>
      </c>
      <c r="J489" s="83">
        <v>1000</v>
      </c>
      <c r="K489" s="83">
        <v>4999.99</v>
      </c>
    </row>
    <row r="490" spans="1:11" x14ac:dyDescent="0.25">
      <c r="A490" t="s">
        <v>1258</v>
      </c>
      <c r="B490" t="s">
        <v>196</v>
      </c>
      <c r="C490" s="83">
        <v>56.08</v>
      </c>
      <c r="D490" t="s">
        <v>548</v>
      </c>
      <c r="E490" s="82">
        <v>44713</v>
      </c>
      <c r="F490" s="82">
        <v>44716</v>
      </c>
      <c r="G490" s="85">
        <v>5111</v>
      </c>
      <c r="H490" t="s">
        <v>33</v>
      </c>
      <c r="I490" t="s">
        <v>549</v>
      </c>
      <c r="J490" s="83">
        <v>1000</v>
      </c>
      <c r="K490" s="83">
        <v>4999.99</v>
      </c>
    </row>
    <row r="491" spans="1:11" x14ac:dyDescent="0.25">
      <c r="A491" t="s">
        <v>1258</v>
      </c>
      <c r="B491" t="s">
        <v>196</v>
      </c>
      <c r="C491" s="83">
        <v>55.24</v>
      </c>
      <c r="D491" t="s">
        <v>392</v>
      </c>
      <c r="E491" s="82">
        <v>44538</v>
      </c>
      <c r="F491" s="82">
        <v>44541</v>
      </c>
      <c r="G491" s="85">
        <v>5111</v>
      </c>
      <c r="H491" t="s">
        <v>33</v>
      </c>
      <c r="I491" t="s">
        <v>393</v>
      </c>
      <c r="J491" s="83">
        <v>1000</v>
      </c>
      <c r="K491" s="83">
        <v>4999.99</v>
      </c>
    </row>
    <row r="492" spans="1:11" x14ac:dyDescent="0.25">
      <c r="A492" t="s">
        <v>1258</v>
      </c>
      <c r="B492" t="s">
        <v>196</v>
      </c>
      <c r="C492" s="83">
        <v>55.1</v>
      </c>
      <c r="D492" t="s">
        <v>554</v>
      </c>
      <c r="E492" s="82">
        <v>44717</v>
      </c>
      <c r="F492" s="82">
        <v>44718</v>
      </c>
      <c r="G492" s="85">
        <v>5111</v>
      </c>
      <c r="H492" t="s">
        <v>33</v>
      </c>
      <c r="I492" t="s">
        <v>555</v>
      </c>
      <c r="J492" s="83">
        <v>1000</v>
      </c>
      <c r="K492" s="83">
        <v>4999.99</v>
      </c>
    </row>
    <row r="493" spans="1:11" x14ac:dyDescent="0.25">
      <c r="A493" t="s">
        <v>1258</v>
      </c>
      <c r="B493" t="s">
        <v>196</v>
      </c>
      <c r="C493" s="83">
        <v>53.99</v>
      </c>
      <c r="D493" t="s">
        <v>339</v>
      </c>
      <c r="E493" s="82">
        <v>44531</v>
      </c>
      <c r="F493" s="82">
        <v>44534</v>
      </c>
      <c r="G493" s="85">
        <v>5111</v>
      </c>
      <c r="H493" t="s">
        <v>33</v>
      </c>
      <c r="I493" t="s">
        <v>382</v>
      </c>
      <c r="J493" s="83">
        <v>1000</v>
      </c>
      <c r="K493" s="83">
        <v>4999.99</v>
      </c>
    </row>
    <row r="494" spans="1:11" x14ac:dyDescent="0.25">
      <c r="A494" t="s">
        <v>1258</v>
      </c>
      <c r="B494" t="s">
        <v>196</v>
      </c>
      <c r="C494" s="83">
        <v>51.62</v>
      </c>
      <c r="D494" t="s">
        <v>50</v>
      </c>
      <c r="E494" s="82">
        <v>44611</v>
      </c>
      <c r="F494" s="82">
        <v>44612</v>
      </c>
      <c r="G494" s="85">
        <v>7338</v>
      </c>
      <c r="H494" t="s">
        <v>235</v>
      </c>
      <c r="I494" t="s">
        <v>449</v>
      </c>
      <c r="J494" s="83">
        <v>1000</v>
      </c>
      <c r="K494" s="83">
        <v>4999.99</v>
      </c>
    </row>
    <row r="495" spans="1:11" x14ac:dyDescent="0.25">
      <c r="A495" t="s">
        <v>1258</v>
      </c>
      <c r="B495" t="s">
        <v>196</v>
      </c>
      <c r="C495" s="83">
        <v>50</v>
      </c>
      <c r="D495" t="s">
        <v>227</v>
      </c>
      <c r="E495" s="82">
        <v>44577</v>
      </c>
      <c r="F495" s="82">
        <v>44578</v>
      </c>
      <c r="G495" s="85">
        <v>9399</v>
      </c>
      <c r="H495" t="s">
        <v>228</v>
      </c>
      <c r="I495" t="s">
        <v>433</v>
      </c>
      <c r="J495" s="83">
        <v>1000</v>
      </c>
      <c r="K495" s="83">
        <v>4999.99</v>
      </c>
    </row>
    <row r="496" spans="1:11" x14ac:dyDescent="0.25">
      <c r="A496" t="s">
        <v>1258</v>
      </c>
      <c r="B496" t="s">
        <v>196</v>
      </c>
      <c r="C496" s="83">
        <v>48.94</v>
      </c>
      <c r="D496" t="s">
        <v>411</v>
      </c>
      <c r="E496" s="82">
        <v>44550</v>
      </c>
      <c r="F496" s="82">
        <v>44552</v>
      </c>
      <c r="G496" s="85">
        <v>5045</v>
      </c>
      <c r="H496" t="s">
        <v>38</v>
      </c>
      <c r="I496" t="s">
        <v>412</v>
      </c>
      <c r="J496" s="83">
        <v>1000</v>
      </c>
      <c r="K496" s="83">
        <v>4999.99</v>
      </c>
    </row>
    <row r="497" spans="1:11" x14ac:dyDescent="0.25">
      <c r="A497" t="s">
        <v>1258</v>
      </c>
      <c r="B497" t="s">
        <v>196</v>
      </c>
      <c r="C497" s="83">
        <v>45.1</v>
      </c>
      <c r="D497" t="s">
        <v>50</v>
      </c>
      <c r="E497" s="82">
        <v>44720</v>
      </c>
      <c r="F497" s="82">
        <v>44723</v>
      </c>
      <c r="G497" s="85">
        <v>7338</v>
      </c>
      <c r="H497" t="s">
        <v>235</v>
      </c>
      <c r="I497" t="s">
        <v>561</v>
      </c>
      <c r="J497" s="83">
        <v>1000</v>
      </c>
      <c r="K497" s="83">
        <v>4999.99</v>
      </c>
    </row>
    <row r="498" spans="1:11" x14ac:dyDescent="0.25">
      <c r="A498" t="s">
        <v>1258</v>
      </c>
      <c r="B498" t="s">
        <v>196</v>
      </c>
      <c r="C498" s="83">
        <v>44.25</v>
      </c>
      <c r="D498" t="s">
        <v>536</v>
      </c>
      <c r="E498" s="82">
        <v>44711</v>
      </c>
      <c r="F498" s="82">
        <v>44712</v>
      </c>
      <c r="G498" s="85">
        <v>5111</v>
      </c>
      <c r="H498" t="s">
        <v>33</v>
      </c>
      <c r="I498" t="s">
        <v>537</v>
      </c>
      <c r="J498" s="83">
        <v>1000</v>
      </c>
      <c r="K498" s="83">
        <v>4999.99</v>
      </c>
    </row>
    <row r="499" spans="1:11" x14ac:dyDescent="0.25">
      <c r="A499" t="s">
        <v>1258</v>
      </c>
      <c r="B499" t="s">
        <v>196</v>
      </c>
      <c r="C499" s="83">
        <v>42</v>
      </c>
      <c r="D499" t="s">
        <v>51</v>
      </c>
      <c r="E499" s="82">
        <v>44486</v>
      </c>
      <c r="F499" s="82">
        <v>44487</v>
      </c>
      <c r="G499" s="85">
        <v>5999</v>
      </c>
      <c r="H499" t="s">
        <v>251</v>
      </c>
      <c r="I499" t="s">
        <v>319</v>
      </c>
      <c r="J499" s="83">
        <v>1000</v>
      </c>
      <c r="K499" s="83">
        <v>4999.99</v>
      </c>
    </row>
    <row r="500" spans="1:11" x14ac:dyDescent="0.25">
      <c r="A500" t="s">
        <v>1258</v>
      </c>
      <c r="B500" t="s">
        <v>196</v>
      </c>
      <c r="C500" s="83">
        <v>39.979999999999997</v>
      </c>
      <c r="D500" t="s">
        <v>503</v>
      </c>
      <c r="E500" s="82">
        <v>44681</v>
      </c>
      <c r="F500" s="82">
        <v>44682</v>
      </c>
      <c r="G500" s="85">
        <v>5968</v>
      </c>
      <c r="H500" t="s">
        <v>210</v>
      </c>
      <c r="I500" t="s">
        <v>504</v>
      </c>
      <c r="J500" s="83">
        <v>1000</v>
      </c>
      <c r="K500" s="83">
        <v>4999.99</v>
      </c>
    </row>
    <row r="501" spans="1:11" x14ac:dyDescent="0.25">
      <c r="A501" t="s">
        <v>1258</v>
      </c>
      <c r="B501" t="s">
        <v>196</v>
      </c>
      <c r="C501" s="83">
        <v>39.119999999999997</v>
      </c>
      <c r="D501" t="s">
        <v>542</v>
      </c>
      <c r="E501" s="82">
        <v>44711</v>
      </c>
      <c r="F501" s="82">
        <v>44712</v>
      </c>
      <c r="G501" s="85">
        <v>5111</v>
      </c>
      <c r="H501" t="s">
        <v>33</v>
      </c>
      <c r="I501" t="s">
        <v>543</v>
      </c>
      <c r="J501" s="83">
        <v>1000</v>
      </c>
      <c r="K501" s="83">
        <v>4999.99</v>
      </c>
    </row>
    <row r="502" spans="1:11" x14ac:dyDescent="0.25">
      <c r="A502" t="s">
        <v>1258</v>
      </c>
      <c r="B502" t="s">
        <v>196</v>
      </c>
      <c r="C502" s="83">
        <v>37.82</v>
      </c>
      <c r="D502" t="s">
        <v>491</v>
      </c>
      <c r="E502" s="82">
        <v>44658</v>
      </c>
      <c r="F502" s="82">
        <v>44660</v>
      </c>
      <c r="G502" s="85">
        <v>5111</v>
      </c>
      <c r="H502" t="s">
        <v>33</v>
      </c>
      <c r="I502" t="s">
        <v>492</v>
      </c>
      <c r="J502" s="83">
        <v>1000</v>
      </c>
      <c r="K502" s="83">
        <v>4999.99</v>
      </c>
    </row>
    <row r="503" spans="1:11" x14ac:dyDescent="0.25">
      <c r="A503" t="s">
        <v>1258</v>
      </c>
      <c r="B503" t="s">
        <v>196</v>
      </c>
      <c r="C503" s="83">
        <v>36.9</v>
      </c>
      <c r="D503" t="s">
        <v>232</v>
      </c>
      <c r="E503" s="82">
        <v>44612</v>
      </c>
      <c r="F503" s="82">
        <v>44613</v>
      </c>
      <c r="G503" s="85">
        <v>7399</v>
      </c>
      <c r="H503" t="s">
        <v>35</v>
      </c>
      <c r="I503" t="s">
        <v>453</v>
      </c>
      <c r="J503" s="83">
        <v>1000</v>
      </c>
      <c r="K503" s="83">
        <v>4999.99</v>
      </c>
    </row>
    <row r="504" spans="1:11" x14ac:dyDescent="0.25">
      <c r="A504" t="s">
        <v>1258</v>
      </c>
      <c r="B504" t="s">
        <v>196</v>
      </c>
      <c r="C504" s="83">
        <v>35.799999999999997</v>
      </c>
      <c r="D504" t="s">
        <v>259</v>
      </c>
      <c r="E504" s="82">
        <v>44472</v>
      </c>
      <c r="F504" s="82">
        <v>44473</v>
      </c>
      <c r="G504" s="85">
        <v>5999</v>
      </c>
      <c r="H504" t="s">
        <v>251</v>
      </c>
      <c r="I504" t="s">
        <v>301</v>
      </c>
      <c r="J504" s="83">
        <v>1000</v>
      </c>
      <c r="K504" s="83">
        <v>4999.99</v>
      </c>
    </row>
    <row r="505" spans="1:11" x14ac:dyDescent="0.25">
      <c r="A505" t="s">
        <v>1258</v>
      </c>
      <c r="B505" t="s">
        <v>196</v>
      </c>
      <c r="C505" s="83">
        <v>35.08</v>
      </c>
      <c r="D505" t="s">
        <v>431</v>
      </c>
      <c r="E505" s="82">
        <v>44577</v>
      </c>
      <c r="F505" s="82">
        <v>44578</v>
      </c>
      <c r="G505" s="85">
        <v>5111</v>
      </c>
      <c r="H505" t="s">
        <v>33</v>
      </c>
      <c r="I505" t="s">
        <v>432</v>
      </c>
      <c r="J505" s="83">
        <v>1000</v>
      </c>
      <c r="K505" s="83">
        <v>4999.99</v>
      </c>
    </row>
    <row r="506" spans="1:11" x14ac:dyDescent="0.25">
      <c r="A506" t="s">
        <v>1258</v>
      </c>
      <c r="B506" t="s">
        <v>196</v>
      </c>
      <c r="C506" s="83">
        <v>35</v>
      </c>
      <c r="D506" t="s">
        <v>305</v>
      </c>
      <c r="E506" s="82">
        <v>44480</v>
      </c>
      <c r="F506" s="82">
        <v>44481</v>
      </c>
      <c r="G506" s="85">
        <v>7399</v>
      </c>
      <c r="H506" t="s">
        <v>35</v>
      </c>
      <c r="I506" t="s">
        <v>306</v>
      </c>
      <c r="J506" s="83">
        <v>1000</v>
      </c>
      <c r="K506" s="83">
        <v>4999.99</v>
      </c>
    </row>
    <row r="507" spans="1:11" x14ac:dyDescent="0.25">
      <c r="A507" t="s">
        <v>1258</v>
      </c>
      <c r="B507" t="s">
        <v>196</v>
      </c>
      <c r="C507" s="83">
        <v>35</v>
      </c>
      <c r="D507" t="s">
        <v>305</v>
      </c>
      <c r="E507" s="82">
        <v>44517</v>
      </c>
      <c r="F507" s="82">
        <v>44520</v>
      </c>
      <c r="G507" s="85">
        <v>7399</v>
      </c>
      <c r="H507" t="s">
        <v>35</v>
      </c>
      <c r="I507" t="s">
        <v>368</v>
      </c>
      <c r="J507" s="83">
        <v>1000</v>
      </c>
      <c r="K507" s="83">
        <v>4999.99</v>
      </c>
    </row>
    <row r="508" spans="1:11" x14ac:dyDescent="0.25">
      <c r="A508" t="s">
        <v>1258</v>
      </c>
      <c r="B508" t="s">
        <v>196</v>
      </c>
      <c r="C508" s="83">
        <v>35</v>
      </c>
      <c r="D508" t="s">
        <v>305</v>
      </c>
      <c r="E508" s="82">
        <v>44542</v>
      </c>
      <c r="F508" s="82">
        <v>44543</v>
      </c>
      <c r="G508" s="85">
        <v>7399</v>
      </c>
      <c r="H508" t="s">
        <v>35</v>
      </c>
      <c r="I508" t="s">
        <v>404</v>
      </c>
      <c r="J508" s="83">
        <v>1000</v>
      </c>
      <c r="K508" s="83">
        <v>4999.99</v>
      </c>
    </row>
    <row r="509" spans="1:11" x14ac:dyDescent="0.25">
      <c r="A509" t="s">
        <v>1258</v>
      </c>
      <c r="B509" t="s">
        <v>196</v>
      </c>
      <c r="C509" s="83">
        <v>34.1</v>
      </c>
      <c r="D509" t="s">
        <v>390</v>
      </c>
      <c r="E509" s="82">
        <v>44538</v>
      </c>
      <c r="F509" s="82">
        <v>44541</v>
      </c>
      <c r="G509" s="85">
        <v>5111</v>
      </c>
      <c r="H509" t="s">
        <v>33</v>
      </c>
      <c r="I509" t="s">
        <v>391</v>
      </c>
      <c r="J509" s="83">
        <v>1000</v>
      </c>
      <c r="K509" s="83">
        <v>4999.99</v>
      </c>
    </row>
    <row r="510" spans="1:11" x14ac:dyDescent="0.25">
      <c r="A510" t="s">
        <v>1258</v>
      </c>
      <c r="B510" t="s">
        <v>196</v>
      </c>
      <c r="C510" s="83">
        <v>33.979999999999997</v>
      </c>
      <c r="D510" t="s">
        <v>339</v>
      </c>
      <c r="E510" s="82">
        <v>44565</v>
      </c>
      <c r="F510" s="82">
        <v>44566</v>
      </c>
      <c r="G510" s="85">
        <v>5111</v>
      </c>
      <c r="H510" t="s">
        <v>33</v>
      </c>
      <c r="I510" t="s">
        <v>415</v>
      </c>
      <c r="J510" s="83">
        <v>1000</v>
      </c>
      <c r="K510" s="83">
        <v>4999.99</v>
      </c>
    </row>
    <row r="511" spans="1:11" x14ac:dyDescent="0.25">
      <c r="A511" t="s">
        <v>1258</v>
      </c>
      <c r="B511" t="s">
        <v>196</v>
      </c>
      <c r="C511" s="83">
        <v>31.05</v>
      </c>
      <c r="D511" t="s">
        <v>232</v>
      </c>
      <c r="E511" s="82">
        <v>44632</v>
      </c>
      <c r="F511" s="82">
        <v>44633</v>
      </c>
      <c r="G511" s="85">
        <v>7399</v>
      </c>
      <c r="H511" t="s">
        <v>35</v>
      </c>
      <c r="I511" t="s">
        <v>466</v>
      </c>
      <c r="J511" s="83">
        <v>1000</v>
      </c>
      <c r="K511" s="83">
        <v>4999.99</v>
      </c>
    </row>
    <row r="512" spans="1:11" x14ac:dyDescent="0.25">
      <c r="A512" t="s">
        <v>1258</v>
      </c>
      <c r="B512" t="s">
        <v>196</v>
      </c>
      <c r="C512" s="83">
        <v>30</v>
      </c>
      <c r="D512" t="s">
        <v>257</v>
      </c>
      <c r="E512" s="82">
        <v>44488</v>
      </c>
      <c r="F512" s="82">
        <v>44489</v>
      </c>
      <c r="G512" s="85">
        <v>8999</v>
      </c>
      <c r="H512" t="s">
        <v>205</v>
      </c>
      <c r="I512" t="s">
        <v>324</v>
      </c>
      <c r="J512" s="83">
        <v>1000</v>
      </c>
      <c r="K512" s="83">
        <v>4999.99</v>
      </c>
    </row>
    <row r="513" spans="1:11" x14ac:dyDescent="0.25">
      <c r="A513" t="s">
        <v>1258</v>
      </c>
      <c r="B513" t="s">
        <v>196</v>
      </c>
      <c r="C513" s="83">
        <v>30</v>
      </c>
      <c r="D513" t="s">
        <v>257</v>
      </c>
      <c r="E513" s="82">
        <v>44502</v>
      </c>
      <c r="F513" s="82">
        <v>44503</v>
      </c>
      <c r="G513" s="85">
        <v>8999</v>
      </c>
      <c r="H513" t="s">
        <v>205</v>
      </c>
      <c r="I513" t="s">
        <v>342</v>
      </c>
      <c r="J513" s="83">
        <v>1000</v>
      </c>
      <c r="K513" s="83">
        <v>4999.99</v>
      </c>
    </row>
    <row r="514" spans="1:11" x14ac:dyDescent="0.25">
      <c r="A514" t="s">
        <v>1258</v>
      </c>
      <c r="B514" t="s">
        <v>196</v>
      </c>
      <c r="C514" s="83">
        <v>30</v>
      </c>
      <c r="D514" t="s">
        <v>257</v>
      </c>
      <c r="E514" s="82">
        <v>44534</v>
      </c>
      <c r="F514" s="82">
        <v>44535</v>
      </c>
      <c r="G514" s="85">
        <v>8999</v>
      </c>
      <c r="H514" t="s">
        <v>205</v>
      </c>
      <c r="I514" t="s">
        <v>383</v>
      </c>
      <c r="J514" s="83">
        <v>1000</v>
      </c>
      <c r="K514" s="83">
        <v>4999.99</v>
      </c>
    </row>
    <row r="515" spans="1:11" x14ac:dyDescent="0.25">
      <c r="A515" t="s">
        <v>1258</v>
      </c>
      <c r="B515" t="s">
        <v>196</v>
      </c>
      <c r="C515" s="83">
        <v>30</v>
      </c>
      <c r="D515" t="s">
        <v>257</v>
      </c>
      <c r="E515" s="82">
        <v>44590</v>
      </c>
      <c r="F515" s="82">
        <v>44591</v>
      </c>
      <c r="G515" s="85">
        <v>8999</v>
      </c>
      <c r="H515" t="s">
        <v>205</v>
      </c>
      <c r="I515" t="s">
        <v>440</v>
      </c>
      <c r="J515" s="83">
        <v>1000</v>
      </c>
      <c r="K515" s="83">
        <v>4999.99</v>
      </c>
    </row>
    <row r="516" spans="1:11" x14ac:dyDescent="0.25">
      <c r="A516" t="s">
        <v>1258</v>
      </c>
      <c r="B516" t="s">
        <v>196</v>
      </c>
      <c r="C516" s="83">
        <v>30</v>
      </c>
      <c r="D516" t="s">
        <v>257</v>
      </c>
      <c r="E516" s="82">
        <v>44619</v>
      </c>
      <c r="F516" s="82">
        <v>44620</v>
      </c>
      <c r="G516" s="85">
        <v>8999</v>
      </c>
      <c r="H516" t="s">
        <v>205</v>
      </c>
      <c r="I516" t="s">
        <v>463</v>
      </c>
      <c r="J516" s="83">
        <v>1000</v>
      </c>
      <c r="K516" s="83">
        <v>4999.99</v>
      </c>
    </row>
    <row r="517" spans="1:11" x14ac:dyDescent="0.25">
      <c r="A517" t="s">
        <v>1258</v>
      </c>
      <c r="B517" t="s">
        <v>196</v>
      </c>
      <c r="C517" s="83">
        <v>30</v>
      </c>
      <c r="D517" t="s">
        <v>257</v>
      </c>
      <c r="E517" s="82">
        <v>44632</v>
      </c>
      <c r="F517" s="82">
        <v>44633</v>
      </c>
      <c r="G517" s="85">
        <v>8999</v>
      </c>
      <c r="H517" t="s">
        <v>205</v>
      </c>
      <c r="I517" t="s">
        <v>467</v>
      </c>
      <c r="J517" s="83">
        <v>1000</v>
      </c>
      <c r="K517" s="83">
        <v>4999.99</v>
      </c>
    </row>
    <row r="518" spans="1:11" x14ac:dyDescent="0.25">
      <c r="A518" t="s">
        <v>1258</v>
      </c>
      <c r="B518" t="s">
        <v>196</v>
      </c>
      <c r="C518" s="83">
        <v>30</v>
      </c>
      <c r="D518" t="s">
        <v>257</v>
      </c>
      <c r="E518" s="82">
        <v>44675</v>
      </c>
      <c r="F518" s="82">
        <v>44676</v>
      </c>
      <c r="G518" s="85">
        <v>8999</v>
      </c>
      <c r="H518" t="s">
        <v>205</v>
      </c>
      <c r="I518" t="s">
        <v>502</v>
      </c>
      <c r="J518" s="83">
        <v>1000</v>
      </c>
      <c r="K518" s="83">
        <v>4999.99</v>
      </c>
    </row>
    <row r="519" spans="1:11" x14ac:dyDescent="0.25">
      <c r="A519" t="s">
        <v>1258</v>
      </c>
      <c r="B519" t="s">
        <v>196</v>
      </c>
      <c r="C519" s="83">
        <v>30</v>
      </c>
      <c r="D519" t="s">
        <v>257</v>
      </c>
      <c r="E519" s="82">
        <v>44703</v>
      </c>
      <c r="F519" s="82">
        <v>44704</v>
      </c>
      <c r="G519" s="85">
        <v>8999</v>
      </c>
      <c r="H519" t="s">
        <v>205</v>
      </c>
      <c r="I519" t="s">
        <v>524</v>
      </c>
      <c r="J519" s="83">
        <v>1000</v>
      </c>
      <c r="K519" s="83">
        <v>4999.99</v>
      </c>
    </row>
    <row r="520" spans="1:11" x14ac:dyDescent="0.25">
      <c r="A520" t="s">
        <v>1258</v>
      </c>
      <c r="B520" t="s">
        <v>196</v>
      </c>
      <c r="C520" s="83">
        <v>29.32</v>
      </c>
      <c r="D520" t="s">
        <v>50</v>
      </c>
      <c r="E520" s="82">
        <v>44503</v>
      </c>
      <c r="F520" s="82">
        <v>44506</v>
      </c>
      <c r="G520" s="85">
        <v>7338</v>
      </c>
      <c r="H520" t="s">
        <v>235</v>
      </c>
      <c r="I520" t="s">
        <v>351</v>
      </c>
      <c r="J520" s="83">
        <v>1000</v>
      </c>
      <c r="K520" s="83">
        <v>4999.99</v>
      </c>
    </row>
    <row r="521" spans="1:11" x14ac:dyDescent="0.25">
      <c r="A521" t="s">
        <v>1258</v>
      </c>
      <c r="B521" t="s">
        <v>196</v>
      </c>
      <c r="C521" s="83">
        <v>29.25</v>
      </c>
      <c r="D521" t="s">
        <v>315</v>
      </c>
      <c r="E521" s="82">
        <v>44481</v>
      </c>
      <c r="F521" s="82">
        <v>44482</v>
      </c>
      <c r="G521" s="85">
        <v>5111</v>
      </c>
      <c r="H521" t="s">
        <v>33</v>
      </c>
      <c r="I521" t="s">
        <v>316</v>
      </c>
      <c r="J521" s="83">
        <v>1000</v>
      </c>
      <c r="K521" s="83">
        <v>4999.99</v>
      </c>
    </row>
    <row r="522" spans="1:11" x14ac:dyDescent="0.25">
      <c r="A522" t="s">
        <v>1258</v>
      </c>
      <c r="B522" t="s">
        <v>196</v>
      </c>
      <c r="C522" s="83">
        <v>27.95</v>
      </c>
      <c r="D522" t="s">
        <v>232</v>
      </c>
      <c r="E522" s="82">
        <v>44703</v>
      </c>
      <c r="F522" s="82">
        <v>44705</v>
      </c>
      <c r="G522" s="85">
        <v>7399</v>
      </c>
      <c r="H522" t="s">
        <v>35</v>
      </c>
      <c r="I522" t="s">
        <v>525</v>
      </c>
      <c r="J522" s="83">
        <v>1000</v>
      </c>
      <c r="K522" s="83">
        <v>4999.99</v>
      </c>
    </row>
    <row r="523" spans="1:11" x14ac:dyDescent="0.25">
      <c r="A523" t="s">
        <v>1258</v>
      </c>
      <c r="B523" t="s">
        <v>196</v>
      </c>
      <c r="C523" s="83">
        <v>27.55</v>
      </c>
      <c r="D523" t="s">
        <v>378</v>
      </c>
      <c r="E523" s="82">
        <v>44530</v>
      </c>
      <c r="F523" s="82">
        <v>44531</v>
      </c>
      <c r="G523" s="85">
        <v>5111</v>
      </c>
      <c r="H523" t="s">
        <v>33</v>
      </c>
      <c r="I523" t="s">
        <v>379</v>
      </c>
      <c r="J523" s="83">
        <v>1000</v>
      </c>
      <c r="K523" s="83">
        <v>4999.99</v>
      </c>
    </row>
    <row r="524" spans="1:11" x14ac:dyDescent="0.25">
      <c r="A524" t="s">
        <v>1258</v>
      </c>
      <c r="B524" t="s">
        <v>196</v>
      </c>
      <c r="C524" s="83">
        <v>26.7</v>
      </c>
      <c r="D524" t="s">
        <v>540</v>
      </c>
      <c r="E524" s="82">
        <v>44711</v>
      </c>
      <c r="F524" s="82">
        <v>44712</v>
      </c>
      <c r="G524" s="85">
        <v>5111</v>
      </c>
      <c r="H524" t="s">
        <v>33</v>
      </c>
      <c r="I524" t="s">
        <v>541</v>
      </c>
      <c r="J524" s="83">
        <v>1000</v>
      </c>
      <c r="K524" s="83">
        <v>4999.99</v>
      </c>
    </row>
    <row r="525" spans="1:11" x14ac:dyDescent="0.25">
      <c r="A525" t="s">
        <v>1258</v>
      </c>
      <c r="B525" t="s">
        <v>196</v>
      </c>
      <c r="C525" s="83">
        <v>25.95</v>
      </c>
      <c r="D525" t="s">
        <v>232</v>
      </c>
      <c r="E525" s="82">
        <v>44572</v>
      </c>
      <c r="F525" s="82">
        <v>44576</v>
      </c>
      <c r="G525" s="85">
        <v>7399</v>
      </c>
      <c r="H525" t="s">
        <v>35</v>
      </c>
      <c r="I525" t="s">
        <v>426</v>
      </c>
      <c r="J525" s="83">
        <v>1000</v>
      </c>
      <c r="K525" s="83">
        <v>4999.99</v>
      </c>
    </row>
    <row r="526" spans="1:11" x14ac:dyDescent="0.25">
      <c r="A526" t="s">
        <v>1258</v>
      </c>
      <c r="B526" t="s">
        <v>196</v>
      </c>
      <c r="C526" s="83">
        <v>25</v>
      </c>
      <c r="D526" t="s">
        <v>47</v>
      </c>
      <c r="E526" s="82">
        <v>44513</v>
      </c>
      <c r="F526" s="82">
        <v>44514</v>
      </c>
      <c r="G526" s="85">
        <v>7523</v>
      </c>
      <c r="H526" t="s">
        <v>39</v>
      </c>
      <c r="I526" t="s">
        <v>358</v>
      </c>
      <c r="J526" s="83">
        <v>1000</v>
      </c>
      <c r="K526" s="83">
        <v>4999.99</v>
      </c>
    </row>
    <row r="527" spans="1:11" x14ac:dyDescent="0.25">
      <c r="A527" t="s">
        <v>1258</v>
      </c>
      <c r="B527" t="s">
        <v>196</v>
      </c>
      <c r="C527" s="83">
        <v>24.95</v>
      </c>
      <c r="D527" t="s">
        <v>232</v>
      </c>
      <c r="E527" s="82">
        <v>44669</v>
      </c>
      <c r="F527" s="82">
        <v>44671</v>
      </c>
      <c r="G527" s="85">
        <v>7399</v>
      </c>
      <c r="H527" t="s">
        <v>35</v>
      </c>
      <c r="I527" t="s">
        <v>501</v>
      </c>
      <c r="J527" s="83">
        <v>1000</v>
      </c>
      <c r="K527" s="83">
        <v>4999.99</v>
      </c>
    </row>
    <row r="528" spans="1:11" x14ac:dyDescent="0.25">
      <c r="A528" t="s">
        <v>1258</v>
      </c>
      <c r="B528" t="s">
        <v>196</v>
      </c>
      <c r="C528" s="83">
        <v>24.6</v>
      </c>
      <c r="D528" t="s">
        <v>50</v>
      </c>
      <c r="E528" s="82">
        <v>44612</v>
      </c>
      <c r="F528" s="82">
        <v>44613</v>
      </c>
      <c r="G528" s="85">
        <v>7338</v>
      </c>
      <c r="H528" t="s">
        <v>235</v>
      </c>
      <c r="I528" t="s">
        <v>451</v>
      </c>
      <c r="J528" s="83">
        <v>1000</v>
      </c>
      <c r="K528" s="83">
        <v>4999.99</v>
      </c>
    </row>
    <row r="529" spans="1:11" x14ac:dyDescent="0.25">
      <c r="A529" t="s">
        <v>1258</v>
      </c>
      <c r="B529" t="s">
        <v>196</v>
      </c>
      <c r="C529" s="83">
        <v>24.6</v>
      </c>
      <c r="D529" t="s">
        <v>50</v>
      </c>
      <c r="E529" s="82">
        <v>44649</v>
      </c>
      <c r="F529" s="82">
        <v>44650</v>
      </c>
      <c r="G529" s="85">
        <v>7338</v>
      </c>
      <c r="H529" t="s">
        <v>235</v>
      </c>
      <c r="I529" t="s">
        <v>475</v>
      </c>
      <c r="J529" s="83">
        <v>1000</v>
      </c>
      <c r="K529" s="83">
        <v>4999.99</v>
      </c>
    </row>
    <row r="530" spans="1:11" x14ac:dyDescent="0.25">
      <c r="A530" t="s">
        <v>1258</v>
      </c>
      <c r="B530" t="s">
        <v>196</v>
      </c>
      <c r="C530" s="83">
        <v>24.6</v>
      </c>
      <c r="D530" t="s">
        <v>50</v>
      </c>
      <c r="E530" s="82">
        <v>44656</v>
      </c>
      <c r="F530" s="82">
        <v>44657</v>
      </c>
      <c r="G530" s="85">
        <v>7338</v>
      </c>
      <c r="H530" t="s">
        <v>235</v>
      </c>
      <c r="I530" t="s">
        <v>488</v>
      </c>
      <c r="J530" s="83">
        <v>1000</v>
      </c>
      <c r="K530" s="83">
        <v>4999.99</v>
      </c>
    </row>
    <row r="531" spans="1:11" x14ac:dyDescent="0.25">
      <c r="A531" t="s">
        <v>1258</v>
      </c>
      <c r="B531" t="s">
        <v>196</v>
      </c>
      <c r="C531" s="83">
        <v>24.6</v>
      </c>
      <c r="D531" t="s">
        <v>50</v>
      </c>
      <c r="E531" s="82">
        <v>44669</v>
      </c>
      <c r="F531" s="82">
        <v>44670</v>
      </c>
      <c r="G531" s="85">
        <v>7338</v>
      </c>
      <c r="H531" t="s">
        <v>235</v>
      </c>
      <c r="I531" t="s">
        <v>500</v>
      </c>
      <c r="J531" s="83">
        <v>1000</v>
      </c>
      <c r="K531" s="83">
        <v>4999.99</v>
      </c>
    </row>
    <row r="532" spans="1:11" x14ac:dyDescent="0.25">
      <c r="A532" t="s">
        <v>1258</v>
      </c>
      <c r="B532" t="s">
        <v>196</v>
      </c>
      <c r="C532" s="83">
        <v>24.19</v>
      </c>
      <c r="D532" t="s">
        <v>50</v>
      </c>
      <c r="E532" s="82">
        <v>44492</v>
      </c>
      <c r="F532" s="82">
        <v>44493</v>
      </c>
      <c r="G532" s="85">
        <v>7338</v>
      </c>
      <c r="H532" t="s">
        <v>235</v>
      </c>
      <c r="I532" t="s">
        <v>332</v>
      </c>
      <c r="J532" s="83">
        <v>1000</v>
      </c>
      <c r="K532" s="83">
        <v>4999.99</v>
      </c>
    </row>
    <row r="533" spans="1:11" x14ac:dyDescent="0.25">
      <c r="A533" t="s">
        <v>1258</v>
      </c>
      <c r="B533" t="s">
        <v>196</v>
      </c>
      <c r="C533" s="83">
        <v>24</v>
      </c>
      <c r="D533" t="s">
        <v>51</v>
      </c>
      <c r="E533" s="82">
        <v>44604</v>
      </c>
      <c r="F533" s="82">
        <v>44605</v>
      </c>
      <c r="G533" s="85">
        <v>5999</v>
      </c>
      <c r="H533" t="s">
        <v>251</v>
      </c>
      <c r="I533" t="s">
        <v>445</v>
      </c>
      <c r="J533" s="83">
        <v>1000</v>
      </c>
      <c r="K533" s="83">
        <v>4999.99</v>
      </c>
    </row>
    <row r="534" spans="1:11" x14ac:dyDescent="0.25">
      <c r="A534" t="s">
        <v>1258</v>
      </c>
      <c r="B534" t="s">
        <v>196</v>
      </c>
      <c r="C534" s="83">
        <v>24</v>
      </c>
      <c r="D534" t="s">
        <v>51</v>
      </c>
      <c r="E534" s="82">
        <v>44663</v>
      </c>
      <c r="F534" s="82">
        <v>44664</v>
      </c>
      <c r="G534" s="85">
        <v>5999</v>
      </c>
      <c r="H534" t="s">
        <v>251</v>
      </c>
      <c r="I534" t="s">
        <v>495</v>
      </c>
      <c r="J534" s="83">
        <v>1000</v>
      </c>
      <c r="K534" s="83">
        <v>4999.99</v>
      </c>
    </row>
    <row r="535" spans="1:11" x14ac:dyDescent="0.25">
      <c r="A535" t="s">
        <v>1258</v>
      </c>
      <c r="B535" t="s">
        <v>196</v>
      </c>
      <c r="C535" s="83">
        <v>24</v>
      </c>
      <c r="D535" t="s">
        <v>51</v>
      </c>
      <c r="E535" s="82">
        <v>44692</v>
      </c>
      <c r="F535" s="82">
        <v>44695</v>
      </c>
      <c r="G535" s="85">
        <v>5999</v>
      </c>
      <c r="H535" t="s">
        <v>251</v>
      </c>
      <c r="I535" t="s">
        <v>515</v>
      </c>
      <c r="J535" s="83">
        <v>1000</v>
      </c>
      <c r="K535" s="83">
        <v>4999.99</v>
      </c>
    </row>
    <row r="536" spans="1:11" x14ac:dyDescent="0.25">
      <c r="A536" t="s">
        <v>1258</v>
      </c>
      <c r="B536" t="s">
        <v>196</v>
      </c>
      <c r="C536" s="83">
        <v>24</v>
      </c>
      <c r="D536" t="s">
        <v>51</v>
      </c>
      <c r="E536" s="82">
        <v>44699</v>
      </c>
      <c r="F536" s="82">
        <v>44702</v>
      </c>
      <c r="G536" s="85">
        <v>5999</v>
      </c>
      <c r="H536" t="s">
        <v>251</v>
      </c>
      <c r="I536" t="s">
        <v>523</v>
      </c>
      <c r="J536" s="83">
        <v>1000</v>
      </c>
      <c r="K536" s="83">
        <v>4999.99</v>
      </c>
    </row>
    <row r="537" spans="1:11" x14ac:dyDescent="0.25">
      <c r="A537" t="s">
        <v>1258</v>
      </c>
      <c r="B537" t="s">
        <v>196</v>
      </c>
      <c r="C537" s="83">
        <v>24</v>
      </c>
      <c r="D537" t="s">
        <v>51</v>
      </c>
      <c r="E537" s="82">
        <v>44717</v>
      </c>
      <c r="F537" s="82">
        <v>44718</v>
      </c>
      <c r="G537" s="85">
        <v>5999</v>
      </c>
      <c r="H537" t="s">
        <v>251</v>
      </c>
      <c r="I537" t="s">
        <v>556</v>
      </c>
      <c r="J537" s="83">
        <v>1000</v>
      </c>
      <c r="K537" s="83">
        <v>4999.99</v>
      </c>
    </row>
    <row r="538" spans="1:11" x14ac:dyDescent="0.25">
      <c r="A538" t="s">
        <v>1258</v>
      </c>
      <c r="B538" t="s">
        <v>196</v>
      </c>
      <c r="C538" s="83">
        <v>22.59</v>
      </c>
      <c r="D538" t="s">
        <v>550</v>
      </c>
      <c r="E538" s="82">
        <v>44714</v>
      </c>
      <c r="F538" s="82">
        <v>44716</v>
      </c>
      <c r="G538" s="85">
        <v>5111</v>
      </c>
      <c r="H538" t="s">
        <v>33</v>
      </c>
      <c r="I538" t="s">
        <v>551</v>
      </c>
      <c r="J538" s="83">
        <v>1000</v>
      </c>
      <c r="K538" s="83">
        <v>4999.99</v>
      </c>
    </row>
    <row r="539" spans="1:11" x14ac:dyDescent="0.25">
      <c r="A539" t="s">
        <v>1258</v>
      </c>
      <c r="B539" t="s">
        <v>196</v>
      </c>
      <c r="C539" s="83">
        <v>22.55</v>
      </c>
      <c r="D539" t="s">
        <v>50</v>
      </c>
      <c r="E539" s="82">
        <v>44528</v>
      </c>
      <c r="F539" s="82">
        <v>44529</v>
      </c>
      <c r="G539" s="85">
        <v>7338</v>
      </c>
      <c r="H539" t="s">
        <v>235</v>
      </c>
      <c r="I539" t="s">
        <v>371</v>
      </c>
      <c r="J539" s="83">
        <v>1000</v>
      </c>
      <c r="K539" s="83">
        <v>4999.99</v>
      </c>
    </row>
    <row r="540" spans="1:11" x14ac:dyDescent="0.25">
      <c r="A540" t="s">
        <v>1258</v>
      </c>
      <c r="B540" t="s">
        <v>196</v>
      </c>
      <c r="C540" s="83">
        <v>22.55</v>
      </c>
      <c r="D540" t="s">
        <v>50</v>
      </c>
      <c r="E540" s="82">
        <v>44641</v>
      </c>
      <c r="F540" s="82">
        <v>44642</v>
      </c>
      <c r="G540" s="85">
        <v>7338</v>
      </c>
      <c r="H540" t="s">
        <v>235</v>
      </c>
      <c r="I540" t="s">
        <v>473</v>
      </c>
      <c r="J540" s="83">
        <v>1000</v>
      </c>
      <c r="K540" s="83">
        <v>4999.99</v>
      </c>
    </row>
    <row r="541" spans="1:11" x14ac:dyDescent="0.25">
      <c r="A541" t="s">
        <v>1258</v>
      </c>
      <c r="B541" t="s">
        <v>196</v>
      </c>
      <c r="C541" s="83">
        <v>22.55</v>
      </c>
      <c r="D541" t="s">
        <v>50</v>
      </c>
      <c r="E541" s="82">
        <v>44692</v>
      </c>
      <c r="F541" s="82">
        <v>44695</v>
      </c>
      <c r="G541" s="85">
        <v>7338</v>
      </c>
      <c r="H541" t="s">
        <v>235</v>
      </c>
      <c r="I541" t="s">
        <v>514</v>
      </c>
      <c r="J541" s="83">
        <v>1000</v>
      </c>
      <c r="K541" s="83">
        <v>4999.99</v>
      </c>
    </row>
    <row r="542" spans="1:11" x14ac:dyDescent="0.25">
      <c r="A542" t="s">
        <v>1258</v>
      </c>
      <c r="B542" t="s">
        <v>196</v>
      </c>
      <c r="C542" s="83">
        <v>22.55</v>
      </c>
      <c r="D542" t="s">
        <v>50</v>
      </c>
      <c r="E542" s="82">
        <v>44704</v>
      </c>
      <c r="F542" s="82">
        <v>44705</v>
      </c>
      <c r="G542" s="85">
        <v>7338</v>
      </c>
      <c r="H542" t="s">
        <v>235</v>
      </c>
      <c r="I542" t="s">
        <v>528</v>
      </c>
      <c r="J542" s="83">
        <v>1000</v>
      </c>
      <c r="K542" s="83">
        <v>4999.99</v>
      </c>
    </row>
    <row r="543" spans="1:11" x14ac:dyDescent="0.25">
      <c r="A543" t="s">
        <v>1258</v>
      </c>
      <c r="B543" t="s">
        <v>196</v>
      </c>
      <c r="C543" s="83">
        <v>21</v>
      </c>
      <c r="D543" t="s">
        <v>51</v>
      </c>
      <c r="E543" s="82">
        <v>44486</v>
      </c>
      <c r="F543" s="82">
        <v>44487</v>
      </c>
      <c r="G543" s="85">
        <v>5999</v>
      </c>
      <c r="H543" t="s">
        <v>251</v>
      </c>
      <c r="I543" t="s">
        <v>322</v>
      </c>
      <c r="J543" s="83">
        <v>1000</v>
      </c>
      <c r="K543" s="83">
        <v>4999.99</v>
      </c>
    </row>
    <row r="544" spans="1:11" x14ac:dyDescent="0.25">
      <c r="A544" t="s">
        <v>1258</v>
      </c>
      <c r="B544" t="s">
        <v>196</v>
      </c>
      <c r="C544" s="83">
        <v>21</v>
      </c>
      <c r="D544" t="s">
        <v>51</v>
      </c>
      <c r="E544" s="82">
        <v>44502</v>
      </c>
      <c r="F544" s="82">
        <v>44503</v>
      </c>
      <c r="G544" s="85">
        <v>5999</v>
      </c>
      <c r="H544" t="s">
        <v>251</v>
      </c>
      <c r="I544" t="s">
        <v>341</v>
      </c>
      <c r="J544" s="83">
        <v>1000</v>
      </c>
      <c r="K544" s="83">
        <v>4999.99</v>
      </c>
    </row>
    <row r="545" spans="1:11" x14ac:dyDescent="0.25">
      <c r="A545" t="s">
        <v>1258</v>
      </c>
      <c r="B545" t="s">
        <v>196</v>
      </c>
      <c r="C545" s="83">
        <v>21</v>
      </c>
      <c r="D545" t="s">
        <v>51</v>
      </c>
      <c r="E545" s="82">
        <v>44541</v>
      </c>
      <c r="F545" s="82">
        <v>44542</v>
      </c>
      <c r="G545" s="85">
        <v>5999</v>
      </c>
      <c r="H545" t="s">
        <v>251</v>
      </c>
      <c r="I545" t="s">
        <v>398</v>
      </c>
      <c r="J545" s="83">
        <v>1000</v>
      </c>
      <c r="K545" s="83">
        <v>4999.99</v>
      </c>
    </row>
    <row r="546" spans="1:11" x14ac:dyDescent="0.25">
      <c r="A546" t="s">
        <v>1258</v>
      </c>
      <c r="B546" t="s">
        <v>196</v>
      </c>
      <c r="C546" s="83">
        <v>21</v>
      </c>
      <c r="D546" t="s">
        <v>51</v>
      </c>
      <c r="E546" s="82">
        <v>44566</v>
      </c>
      <c r="F546" s="82">
        <v>44569</v>
      </c>
      <c r="G546" s="85">
        <v>5999</v>
      </c>
      <c r="H546" t="s">
        <v>251</v>
      </c>
      <c r="I546" t="s">
        <v>422</v>
      </c>
      <c r="J546" s="83">
        <v>1000</v>
      </c>
      <c r="K546" s="83">
        <v>4999.99</v>
      </c>
    </row>
    <row r="547" spans="1:11" x14ac:dyDescent="0.25">
      <c r="A547" t="s">
        <v>1258</v>
      </c>
      <c r="B547" t="s">
        <v>196</v>
      </c>
      <c r="C547" s="83">
        <v>21</v>
      </c>
      <c r="D547" t="s">
        <v>51</v>
      </c>
      <c r="E547" s="82">
        <v>44590</v>
      </c>
      <c r="F547" s="82">
        <v>44591</v>
      </c>
      <c r="G547" s="85">
        <v>5999</v>
      </c>
      <c r="H547" t="s">
        <v>251</v>
      </c>
      <c r="I547" t="s">
        <v>442</v>
      </c>
      <c r="J547" s="83">
        <v>1000</v>
      </c>
      <c r="K547" s="83">
        <v>4999.99</v>
      </c>
    </row>
    <row r="548" spans="1:11" x14ac:dyDescent="0.25">
      <c r="A548" t="s">
        <v>1258</v>
      </c>
      <c r="B548" t="s">
        <v>196</v>
      </c>
      <c r="C548" s="83">
        <v>20.5</v>
      </c>
      <c r="D548" t="s">
        <v>50</v>
      </c>
      <c r="E548" s="82">
        <v>44634</v>
      </c>
      <c r="F548" s="82">
        <v>44635</v>
      </c>
      <c r="G548" s="85">
        <v>7338</v>
      </c>
      <c r="H548" t="s">
        <v>235</v>
      </c>
      <c r="I548" t="s">
        <v>468</v>
      </c>
      <c r="J548" s="83">
        <v>1000</v>
      </c>
      <c r="K548" s="83">
        <v>4999.99</v>
      </c>
    </row>
    <row r="549" spans="1:11" x14ac:dyDescent="0.25">
      <c r="A549" t="s">
        <v>1258</v>
      </c>
      <c r="B549" t="s">
        <v>196</v>
      </c>
      <c r="C549" s="83">
        <v>20.5</v>
      </c>
      <c r="D549" t="s">
        <v>259</v>
      </c>
      <c r="E549" s="82">
        <v>44683</v>
      </c>
      <c r="F549" s="82">
        <v>44684</v>
      </c>
      <c r="G549" s="85">
        <v>5999</v>
      </c>
      <c r="H549" t="s">
        <v>251</v>
      </c>
      <c r="I549" t="s">
        <v>509</v>
      </c>
      <c r="J549" s="83">
        <v>1000</v>
      </c>
      <c r="K549" s="83">
        <v>4999.99</v>
      </c>
    </row>
    <row r="550" spans="1:11" x14ac:dyDescent="0.25">
      <c r="A550" t="s">
        <v>1258</v>
      </c>
      <c r="B550" t="s">
        <v>196</v>
      </c>
      <c r="C550" s="83">
        <v>20.5</v>
      </c>
      <c r="D550" t="s">
        <v>259</v>
      </c>
      <c r="E550" s="82">
        <v>44683</v>
      </c>
      <c r="F550" s="82">
        <v>44684</v>
      </c>
      <c r="G550" s="85">
        <v>5999</v>
      </c>
      <c r="H550" t="s">
        <v>251</v>
      </c>
      <c r="I550" t="s">
        <v>510</v>
      </c>
      <c r="J550" s="83">
        <v>1000</v>
      </c>
      <c r="K550" s="83">
        <v>4999.99</v>
      </c>
    </row>
    <row r="551" spans="1:11" x14ac:dyDescent="0.25">
      <c r="A551" t="s">
        <v>1258</v>
      </c>
      <c r="B551" t="s">
        <v>196</v>
      </c>
      <c r="C551" s="83">
        <v>20.5</v>
      </c>
      <c r="D551" t="s">
        <v>259</v>
      </c>
      <c r="E551" s="82">
        <v>44692</v>
      </c>
      <c r="F551" s="82">
        <v>44695</v>
      </c>
      <c r="G551" s="85">
        <v>5999</v>
      </c>
      <c r="H551" t="s">
        <v>251</v>
      </c>
      <c r="I551" t="s">
        <v>516</v>
      </c>
      <c r="J551" s="83">
        <v>1000</v>
      </c>
      <c r="K551" s="83">
        <v>4999.99</v>
      </c>
    </row>
    <row r="552" spans="1:11" x14ac:dyDescent="0.25">
      <c r="A552" t="s">
        <v>1258</v>
      </c>
      <c r="B552" t="s">
        <v>196</v>
      </c>
      <c r="C552" s="83">
        <v>20</v>
      </c>
      <c r="D552" t="s">
        <v>47</v>
      </c>
      <c r="E552" s="82">
        <v>44527</v>
      </c>
      <c r="F552" s="82">
        <v>44528</v>
      </c>
      <c r="G552" s="85">
        <v>7523</v>
      </c>
      <c r="H552" t="s">
        <v>39</v>
      </c>
      <c r="I552" t="s">
        <v>370</v>
      </c>
      <c r="J552" s="83">
        <v>1000</v>
      </c>
      <c r="K552" s="83">
        <v>4999.99</v>
      </c>
    </row>
    <row r="553" spans="1:11" x14ac:dyDescent="0.25">
      <c r="A553" t="s">
        <v>1258</v>
      </c>
      <c r="B553" t="s">
        <v>196</v>
      </c>
      <c r="C553" s="83">
        <v>20</v>
      </c>
      <c r="D553" t="s">
        <v>47</v>
      </c>
      <c r="E553" s="82">
        <v>44541</v>
      </c>
      <c r="F553" s="82">
        <v>44542</v>
      </c>
      <c r="G553" s="85">
        <v>7523</v>
      </c>
      <c r="H553" t="s">
        <v>39</v>
      </c>
      <c r="I553" t="s">
        <v>399</v>
      </c>
      <c r="J553" s="83">
        <v>1000</v>
      </c>
      <c r="K553" s="83">
        <v>4999.99</v>
      </c>
    </row>
    <row r="554" spans="1:11" x14ac:dyDescent="0.25">
      <c r="A554" t="s">
        <v>1258</v>
      </c>
      <c r="B554" t="s">
        <v>196</v>
      </c>
      <c r="C554" s="83">
        <v>20</v>
      </c>
      <c r="D554" t="s">
        <v>47</v>
      </c>
      <c r="E554" s="82">
        <v>44544</v>
      </c>
      <c r="F554" s="82">
        <v>44545</v>
      </c>
      <c r="G554" s="85">
        <v>7523</v>
      </c>
      <c r="H554" t="s">
        <v>39</v>
      </c>
      <c r="I554" t="s">
        <v>406</v>
      </c>
      <c r="J554" s="83">
        <v>1000</v>
      </c>
      <c r="K554" s="83">
        <v>4999.99</v>
      </c>
    </row>
    <row r="555" spans="1:11" x14ac:dyDescent="0.25">
      <c r="A555" t="s">
        <v>1258</v>
      </c>
      <c r="B555" t="s">
        <v>196</v>
      </c>
      <c r="C555" s="83">
        <v>20</v>
      </c>
      <c r="D555" t="s">
        <v>47</v>
      </c>
      <c r="E555" s="82">
        <v>44634</v>
      </c>
      <c r="F555" s="82">
        <v>44635</v>
      </c>
      <c r="G555" s="85">
        <v>7523</v>
      </c>
      <c r="H555" t="s">
        <v>39</v>
      </c>
      <c r="I555" t="s">
        <v>469</v>
      </c>
      <c r="J555" s="83">
        <v>1000</v>
      </c>
      <c r="K555" s="83">
        <v>4999.99</v>
      </c>
    </row>
    <row r="556" spans="1:11" x14ac:dyDescent="0.25">
      <c r="A556" t="s">
        <v>1258</v>
      </c>
      <c r="B556" t="s">
        <v>196</v>
      </c>
      <c r="C556" s="83">
        <v>18.13</v>
      </c>
      <c r="D556" t="s">
        <v>259</v>
      </c>
      <c r="E556" s="82">
        <v>44641</v>
      </c>
      <c r="F556" s="82">
        <v>44642</v>
      </c>
      <c r="G556" s="85">
        <v>5999</v>
      </c>
      <c r="H556" t="s">
        <v>251</v>
      </c>
      <c r="I556" t="s">
        <v>471</v>
      </c>
      <c r="J556" s="83">
        <v>1000</v>
      </c>
      <c r="K556" s="83">
        <v>4999.99</v>
      </c>
    </row>
    <row r="557" spans="1:11" x14ac:dyDescent="0.25">
      <c r="A557" t="s">
        <v>1258</v>
      </c>
      <c r="B557" t="s">
        <v>196</v>
      </c>
      <c r="C557" s="83">
        <v>18.13</v>
      </c>
      <c r="D557" t="s">
        <v>259</v>
      </c>
      <c r="E557" s="82">
        <v>44641</v>
      </c>
      <c r="F557" s="82">
        <v>44642</v>
      </c>
      <c r="G557" s="85">
        <v>5999</v>
      </c>
      <c r="H557" t="s">
        <v>251</v>
      </c>
      <c r="I557" t="s">
        <v>474</v>
      </c>
      <c r="J557" s="83">
        <v>1000</v>
      </c>
      <c r="K557" s="83">
        <v>4999.99</v>
      </c>
    </row>
    <row r="558" spans="1:11" x14ac:dyDescent="0.25">
      <c r="A558" t="s">
        <v>1258</v>
      </c>
      <c r="B558" t="s">
        <v>196</v>
      </c>
      <c r="C558" s="83">
        <v>15.12</v>
      </c>
      <c r="D558" t="s">
        <v>447</v>
      </c>
      <c r="E558" s="82">
        <v>44608</v>
      </c>
      <c r="F558" s="82">
        <v>44611</v>
      </c>
      <c r="G558" s="85">
        <v>5111</v>
      </c>
      <c r="H558" t="s">
        <v>33</v>
      </c>
      <c r="I558" t="s">
        <v>448</v>
      </c>
      <c r="J558" s="83">
        <v>1000</v>
      </c>
      <c r="K558" s="83">
        <v>4999.99</v>
      </c>
    </row>
    <row r="559" spans="1:11" x14ac:dyDescent="0.25">
      <c r="A559" t="s">
        <v>1258</v>
      </c>
      <c r="B559" t="s">
        <v>196</v>
      </c>
      <c r="C559" s="83">
        <v>10</v>
      </c>
      <c r="D559" t="s">
        <v>230</v>
      </c>
      <c r="E559" s="82">
        <v>44587</v>
      </c>
      <c r="F559" s="82">
        <v>44590</v>
      </c>
      <c r="G559" s="85">
        <v>8641</v>
      </c>
      <c r="H559" t="s">
        <v>219</v>
      </c>
      <c r="I559" t="s">
        <v>435</v>
      </c>
      <c r="J559" s="83">
        <v>1000</v>
      </c>
      <c r="K559" s="83">
        <v>4999.99</v>
      </c>
    </row>
    <row r="560" spans="1:11" x14ac:dyDescent="0.25">
      <c r="A560" t="s">
        <v>1258</v>
      </c>
      <c r="B560" t="s">
        <v>196</v>
      </c>
      <c r="C560" s="83">
        <v>10</v>
      </c>
      <c r="D560" t="s">
        <v>230</v>
      </c>
      <c r="E560" s="82">
        <v>44587</v>
      </c>
      <c r="F560" s="82">
        <v>44590</v>
      </c>
      <c r="G560" s="85">
        <v>8641</v>
      </c>
      <c r="H560" t="s">
        <v>219</v>
      </c>
      <c r="I560" t="s">
        <v>437</v>
      </c>
      <c r="J560" s="83">
        <v>1000</v>
      </c>
      <c r="K560" s="83">
        <v>4999.99</v>
      </c>
    </row>
    <row r="561" spans="1:11" x14ac:dyDescent="0.25">
      <c r="A561" t="s">
        <v>1258</v>
      </c>
      <c r="B561" t="s">
        <v>196</v>
      </c>
      <c r="C561" s="83">
        <v>8.44</v>
      </c>
      <c r="D561" t="s">
        <v>311</v>
      </c>
      <c r="E561" s="82">
        <v>44480</v>
      </c>
      <c r="F561" s="82">
        <v>44481</v>
      </c>
      <c r="G561" s="85">
        <v>5111</v>
      </c>
      <c r="H561" t="s">
        <v>33</v>
      </c>
      <c r="I561" t="s">
        <v>312</v>
      </c>
      <c r="J561" s="83">
        <v>1000</v>
      </c>
      <c r="K561" s="83">
        <v>4999.99</v>
      </c>
    </row>
    <row r="562" spans="1:11" x14ac:dyDescent="0.25">
      <c r="A562" t="s">
        <v>1258</v>
      </c>
      <c r="B562" t="s">
        <v>196</v>
      </c>
      <c r="C562" s="83">
        <v>8.0399999999999991</v>
      </c>
      <c r="D562" t="s">
        <v>479</v>
      </c>
      <c r="E562" s="82">
        <v>44654</v>
      </c>
      <c r="F562" s="82">
        <v>44655</v>
      </c>
      <c r="G562" s="85">
        <v>5111</v>
      </c>
      <c r="H562" t="s">
        <v>33</v>
      </c>
      <c r="I562" t="s">
        <v>480</v>
      </c>
      <c r="J562" s="83">
        <v>1000</v>
      </c>
      <c r="K562" s="83">
        <v>4999.99</v>
      </c>
    </row>
    <row r="563" spans="1:11" x14ac:dyDescent="0.25">
      <c r="A563" t="s">
        <v>1258</v>
      </c>
      <c r="B563" t="s">
        <v>196</v>
      </c>
      <c r="C563" s="83">
        <v>7.48</v>
      </c>
      <c r="D563" t="s">
        <v>546</v>
      </c>
      <c r="E563" s="82">
        <v>44714</v>
      </c>
      <c r="F563" s="82">
        <v>44716</v>
      </c>
      <c r="G563" s="85">
        <v>5111</v>
      </c>
      <c r="H563" t="s">
        <v>33</v>
      </c>
      <c r="I563" t="s">
        <v>547</v>
      </c>
      <c r="J563" s="83">
        <v>1000</v>
      </c>
      <c r="K563" s="83">
        <v>4999.99</v>
      </c>
    </row>
    <row r="564" spans="1:11" x14ac:dyDescent="0.25">
      <c r="A564" t="s">
        <v>1258</v>
      </c>
      <c r="B564" t="s">
        <v>196</v>
      </c>
      <c r="C564" s="83">
        <v>7.02</v>
      </c>
      <c r="D564" t="s">
        <v>420</v>
      </c>
      <c r="E564" s="82">
        <v>44567</v>
      </c>
      <c r="F564" s="82">
        <v>44569</v>
      </c>
      <c r="G564" s="85">
        <v>5111</v>
      </c>
      <c r="H564" t="s">
        <v>33</v>
      </c>
      <c r="I564" t="s">
        <v>421</v>
      </c>
      <c r="J564" s="83">
        <v>1000</v>
      </c>
      <c r="K564" s="83">
        <v>4999.99</v>
      </c>
    </row>
    <row r="565" spans="1:11" x14ac:dyDescent="0.25">
      <c r="A565" t="s">
        <v>1258</v>
      </c>
      <c r="B565" t="s">
        <v>196</v>
      </c>
      <c r="C565" s="83">
        <v>7.02</v>
      </c>
      <c r="D565" t="s">
        <v>559</v>
      </c>
      <c r="E565" s="82">
        <v>44718</v>
      </c>
      <c r="F565" s="82">
        <v>44719</v>
      </c>
      <c r="G565" s="85">
        <v>5111</v>
      </c>
      <c r="H565" t="s">
        <v>33</v>
      </c>
      <c r="I565" t="s">
        <v>560</v>
      </c>
      <c r="J565" s="83">
        <v>1000</v>
      </c>
      <c r="K565" s="83">
        <v>4999.99</v>
      </c>
    </row>
    <row r="566" spans="1:11" x14ac:dyDescent="0.25">
      <c r="A566" t="s">
        <v>1258</v>
      </c>
      <c r="B566" t="s">
        <v>196</v>
      </c>
      <c r="C566" s="83">
        <v>4.71</v>
      </c>
      <c r="D566" t="s">
        <v>458</v>
      </c>
      <c r="E566" s="82">
        <v>44614</v>
      </c>
      <c r="F566" s="82">
        <v>44615</v>
      </c>
      <c r="G566" s="85">
        <v>5111</v>
      </c>
      <c r="H566" t="s">
        <v>33</v>
      </c>
      <c r="I566" t="s">
        <v>459</v>
      </c>
      <c r="J566" s="83">
        <v>1000</v>
      </c>
      <c r="K566" s="83">
        <v>4999.99</v>
      </c>
    </row>
    <row r="567" spans="1:11" x14ac:dyDescent="0.25">
      <c r="A567" t="s">
        <v>1258</v>
      </c>
      <c r="B567" t="s">
        <v>196</v>
      </c>
      <c r="C567" s="83">
        <v>2.35</v>
      </c>
      <c r="D567" t="s">
        <v>307</v>
      </c>
      <c r="E567" s="82">
        <v>44480</v>
      </c>
      <c r="F567" s="82">
        <v>44481</v>
      </c>
      <c r="G567" s="85">
        <v>5111</v>
      </c>
      <c r="H567" t="s">
        <v>33</v>
      </c>
      <c r="I567" t="s">
        <v>308</v>
      </c>
      <c r="J567" s="83">
        <v>1000</v>
      </c>
      <c r="K567" s="83">
        <v>4999.99</v>
      </c>
    </row>
    <row r="568" spans="1:11" x14ac:dyDescent="0.25">
      <c r="A568" t="s">
        <v>1258</v>
      </c>
      <c r="B568" t="s">
        <v>196</v>
      </c>
      <c r="C568" s="83">
        <v>-4.71</v>
      </c>
      <c r="D568" t="s">
        <v>460</v>
      </c>
      <c r="E568" s="82">
        <v>44614</v>
      </c>
      <c r="F568" s="82">
        <v>44615</v>
      </c>
      <c r="G568" s="85">
        <v>5111</v>
      </c>
      <c r="H568" t="s">
        <v>33</v>
      </c>
      <c r="I568" t="s">
        <v>461</v>
      </c>
      <c r="J568" s="83">
        <v>1000</v>
      </c>
      <c r="K568" s="83">
        <v>4999.99</v>
      </c>
    </row>
    <row r="569" spans="1:11" x14ac:dyDescent="0.25">
      <c r="A569" t="s">
        <v>1258</v>
      </c>
      <c r="B569" t="s">
        <v>196</v>
      </c>
      <c r="C569" s="83">
        <v>-7.02</v>
      </c>
      <c r="D569" t="s">
        <v>557</v>
      </c>
      <c r="E569" s="82">
        <v>44718</v>
      </c>
      <c r="F569" s="82">
        <v>44719</v>
      </c>
      <c r="G569" s="85">
        <v>5111</v>
      </c>
      <c r="H569" t="s">
        <v>33</v>
      </c>
      <c r="I569" t="s">
        <v>558</v>
      </c>
      <c r="J569" s="83">
        <v>1000</v>
      </c>
      <c r="K569" s="83">
        <v>4999.99</v>
      </c>
    </row>
    <row r="570" spans="1:11" x14ac:dyDescent="0.25">
      <c r="A570" t="s">
        <v>1258</v>
      </c>
      <c r="B570" t="s">
        <v>196</v>
      </c>
      <c r="C570" s="83">
        <v>-7.43</v>
      </c>
      <c r="D570" t="s">
        <v>380</v>
      </c>
      <c r="E570" s="82">
        <v>44531</v>
      </c>
      <c r="F570" s="82">
        <v>44534</v>
      </c>
      <c r="G570" s="85">
        <v>5111</v>
      </c>
      <c r="H570" t="s">
        <v>33</v>
      </c>
      <c r="I570" t="s">
        <v>381</v>
      </c>
      <c r="J570" s="83">
        <v>1000</v>
      </c>
      <c r="K570" s="83">
        <v>4999.99</v>
      </c>
    </row>
    <row r="571" spans="1:11" x14ac:dyDescent="0.25">
      <c r="A571" t="s">
        <v>1258</v>
      </c>
      <c r="B571" t="s">
        <v>196</v>
      </c>
      <c r="C571" s="83">
        <v>-35.08</v>
      </c>
      <c r="D571" t="s">
        <v>429</v>
      </c>
      <c r="E571" s="82">
        <v>44577</v>
      </c>
      <c r="F571" s="82">
        <v>44578</v>
      </c>
      <c r="G571" s="85">
        <v>5111</v>
      </c>
      <c r="H571" t="s">
        <v>33</v>
      </c>
      <c r="I571" t="s">
        <v>430</v>
      </c>
      <c r="J571" s="83">
        <v>1000</v>
      </c>
      <c r="K571" s="83">
        <v>4999.99</v>
      </c>
    </row>
    <row r="572" spans="1:11" x14ac:dyDescent="0.25">
      <c r="A572" t="s">
        <v>1258</v>
      </c>
      <c r="B572" t="s">
        <v>196</v>
      </c>
      <c r="C572" s="83">
        <v>-39.979999999999997</v>
      </c>
      <c r="D572" t="s">
        <v>503</v>
      </c>
      <c r="E572" s="82">
        <v>44682</v>
      </c>
      <c r="F572" s="82">
        <v>44683</v>
      </c>
      <c r="G572" s="85">
        <v>5968</v>
      </c>
      <c r="H572" t="s">
        <v>210</v>
      </c>
      <c r="I572" t="s">
        <v>505</v>
      </c>
      <c r="J572" s="83">
        <v>1000</v>
      </c>
      <c r="K572" s="83">
        <v>4999.99</v>
      </c>
    </row>
    <row r="573" spans="1:11" x14ac:dyDescent="0.25">
      <c r="A573" t="s">
        <v>1258</v>
      </c>
      <c r="B573" t="s">
        <v>196</v>
      </c>
      <c r="C573" s="83">
        <v>-44.25</v>
      </c>
      <c r="D573" t="s">
        <v>565</v>
      </c>
      <c r="E573" s="82">
        <v>44733</v>
      </c>
      <c r="F573" s="82">
        <v>44734</v>
      </c>
      <c r="G573" s="85">
        <v>5111</v>
      </c>
      <c r="H573" t="s">
        <v>33</v>
      </c>
      <c r="I573" t="s">
        <v>566</v>
      </c>
      <c r="J573" s="83">
        <v>1000</v>
      </c>
      <c r="K573" s="83">
        <v>4999.99</v>
      </c>
    </row>
    <row r="574" spans="1:11" x14ac:dyDescent="0.25">
      <c r="A574" t="s">
        <v>1258</v>
      </c>
      <c r="B574" t="s">
        <v>196</v>
      </c>
      <c r="C574" s="83">
        <v>-116.99</v>
      </c>
      <c r="D574" t="s">
        <v>407</v>
      </c>
      <c r="E574" s="82">
        <v>44545</v>
      </c>
      <c r="F574" s="82">
        <v>44548</v>
      </c>
      <c r="G574" s="85">
        <v>5111</v>
      </c>
      <c r="H574" t="s">
        <v>33</v>
      </c>
      <c r="I574" t="s">
        <v>408</v>
      </c>
      <c r="J574" s="83">
        <v>1000</v>
      </c>
      <c r="K574" s="83">
        <v>4999.99</v>
      </c>
    </row>
    <row r="575" spans="1:11" x14ac:dyDescent="0.25">
      <c r="A575" t="s">
        <v>1258</v>
      </c>
      <c r="B575" t="s">
        <v>196</v>
      </c>
      <c r="C575" s="83">
        <v>-150</v>
      </c>
      <c r="D575" t="s">
        <v>298</v>
      </c>
      <c r="E575" s="82">
        <v>44493</v>
      </c>
      <c r="F575" s="82">
        <v>44493</v>
      </c>
      <c r="G575" s="85">
        <v>8398</v>
      </c>
      <c r="H575" t="s">
        <v>223</v>
      </c>
      <c r="I575" t="s">
        <v>331</v>
      </c>
      <c r="J575" s="83">
        <v>1000</v>
      </c>
      <c r="K575" s="83">
        <v>4999.99</v>
      </c>
    </row>
    <row r="576" spans="1:11" x14ac:dyDescent="0.25">
      <c r="A576" t="s">
        <v>1258</v>
      </c>
      <c r="B576" t="s">
        <v>196</v>
      </c>
      <c r="C576" s="83">
        <v>-222.52</v>
      </c>
      <c r="D576" t="s">
        <v>409</v>
      </c>
      <c r="E576" s="82">
        <v>44545</v>
      </c>
      <c r="F576" s="82">
        <v>44548</v>
      </c>
      <c r="G576" s="85">
        <v>5111</v>
      </c>
      <c r="H576" t="s">
        <v>33</v>
      </c>
      <c r="I576" t="s">
        <v>410</v>
      </c>
      <c r="J576" s="83">
        <v>1000</v>
      </c>
      <c r="K576" s="83">
        <v>4999.99</v>
      </c>
    </row>
    <row r="577" spans="1:11" x14ac:dyDescent="0.25">
      <c r="A577" t="s">
        <v>1253</v>
      </c>
      <c r="B577" t="s">
        <v>209</v>
      </c>
      <c r="C577" s="83">
        <v>900</v>
      </c>
      <c r="D577" t="s">
        <v>45</v>
      </c>
      <c r="E577" s="82">
        <v>44665</v>
      </c>
      <c r="F577" s="82">
        <v>44667</v>
      </c>
      <c r="G577" s="85">
        <v>5968</v>
      </c>
      <c r="H577" t="s">
        <v>210</v>
      </c>
      <c r="I577" t="s">
        <v>622</v>
      </c>
      <c r="J577" s="83">
        <v>4999.99</v>
      </c>
      <c r="K577" s="83">
        <v>7000</v>
      </c>
    </row>
    <row r="578" spans="1:11" x14ac:dyDescent="0.25">
      <c r="A578" t="s">
        <v>1253</v>
      </c>
      <c r="B578" t="s">
        <v>209</v>
      </c>
      <c r="C578" s="83">
        <v>899.85</v>
      </c>
      <c r="D578" t="s">
        <v>590</v>
      </c>
      <c r="E578" s="82">
        <v>44608</v>
      </c>
      <c r="F578" s="82">
        <v>44611</v>
      </c>
      <c r="G578" s="85">
        <v>7399</v>
      </c>
      <c r="H578" t="s">
        <v>35</v>
      </c>
      <c r="I578" t="s">
        <v>591</v>
      </c>
      <c r="J578" s="83">
        <v>4999.99</v>
      </c>
      <c r="K578" s="83">
        <v>7000</v>
      </c>
    </row>
    <row r="579" spans="1:11" x14ac:dyDescent="0.25">
      <c r="A579" t="s">
        <v>1253</v>
      </c>
      <c r="B579" t="s">
        <v>209</v>
      </c>
      <c r="C579" s="83">
        <v>877.5</v>
      </c>
      <c r="D579" t="s">
        <v>45</v>
      </c>
      <c r="E579" s="82">
        <v>44575</v>
      </c>
      <c r="F579" s="82">
        <v>44576</v>
      </c>
      <c r="G579" s="85">
        <v>5968</v>
      </c>
      <c r="H579" t="s">
        <v>210</v>
      </c>
      <c r="I579" t="s">
        <v>575</v>
      </c>
      <c r="J579" s="83">
        <v>4999.99</v>
      </c>
      <c r="K579" s="83">
        <v>7000</v>
      </c>
    </row>
    <row r="580" spans="1:11" x14ac:dyDescent="0.25">
      <c r="A580" t="s">
        <v>1253</v>
      </c>
      <c r="B580" t="s">
        <v>209</v>
      </c>
      <c r="C580" s="83">
        <v>877.5</v>
      </c>
      <c r="D580" t="s">
        <v>45</v>
      </c>
      <c r="E580" s="82">
        <v>44606</v>
      </c>
      <c r="F580" s="82">
        <v>44607</v>
      </c>
      <c r="G580" s="85">
        <v>5968</v>
      </c>
      <c r="H580" t="s">
        <v>210</v>
      </c>
      <c r="I580" t="s">
        <v>589</v>
      </c>
      <c r="J580" s="83">
        <v>4999.99</v>
      </c>
      <c r="K580" s="83">
        <v>7000</v>
      </c>
    </row>
    <row r="581" spans="1:11" x14ac:dyDescent="0.25">
      <c r="A581" t="s">
        <v>1253</v>
      </c>
      <c r="B581" t="s">
        <v>209</v>
      </c>
      <c r="C581" s="83">
        <v>877.5</v>
      </c>
      <c r="D581" t="s">
        <v>45</v>
      </c>
      <c r="E581" s="82">
        <v>44634</v>
      </c>
      <c r="F581" s="82">
        <v>44635</v>
      </c>
      <c r="G581" s="85">
        <v>5968</v>
      </c>
      <c r="H581" t="s">
        <v>210</v>
      </c>
      <c r="I581" t="s">
        <v>602</v>
      </c>
      <c r="J581" s="83">
        <v>4999.99</v>
      </c>
      <c r="K581" s="83">
        <v>7000</v>
      </c>
    </row>
    <row r="582" spans="1:11" x14ac:dyDescent="0.25">
      <c r="A582" t="s">
        <v>1253</v>
      </c>
      <c r="B582" t="s">
        <v>209</v>
      </c>
      <c r="C582" s="83">
        <v>877.5</v>
      </c>
      <c r="D582" t="s">
        <v>45</v>
      </c>
      <c r="E582" s="82">
        <v>44695</v>
      </c>
      <c r="F582" s="82">
        <v>44696</v>
      </c>
      <c r="G582" s="85">
        <v>5968</v>
      </c>
      <c r="H582" t="s">
        <v>210</v>
      </c>
      <c r="I582" t="s">
        <v>636</v>
      </c>
      <c r="J582" s="83">
        <v>4999.99</v>
      </c>
      <c r="K582" s="83">
        <v>7000</v>
      </c>
    </row>
    <row r="583" spans="1:11" x14ac:dyDescent="0.25">
      <c r="A583" t="s">
        <v>1253</v>
      </c>
      <c r="B583" t="s">
        <v>209</v>
      </c>
      <c r="C583" s="83">
        <v>877.5</v>
      </c>
      <c r="D583" t="s">
        <v>45</v>
      </c>
      <c r="E583" s="82">
        <v>44726</v>
      </c>
      <c r="F583" s="82">
        <v>44727</v>
      </c>
      <c r="G583" s="85">
        <v>5968</v>
      </c>
      <c r="H583" t="s">
        <v>210</v>
      </c>
      <c r="I583" t="s">
        <v>653</v>
      </c>
      <c r="J583" s="83">
        <v>4999.99</v>
      </c>
      <c r="K583" s="83">
        <v>7000</v>
      </c>
    </row>
    <row r="584" spans="1:11" x14ac:dyDescent="0.25">
      <c r="A584" t="s">
        <v>1253</v>
      </c>
      <c r="B584" t="s">
        <v>209</v>
      </c>
      <c r="C584" s="83">
        <v>875</v>
      </c>
      <c r="D584" t="s">
        <v>46</v>
      </c>
      <c r="E584" s="82">
        <v>44573</v>
      </c>
      <c r="F584" s="82">
        <v>44576</v>
      </c>
      <c r="G584" s="85">
        <v>5734</v>
      </c>
      <c r="H584" t="s">
        <v>36</v>
      </c>
      <c r="I584" t="s">
        <v>577</v>
      </c>
      <c r="J584" s="83">
        <v>4999.99</v>
      </c>
      <c r="K584" s="83">
        <v>7000</v>
      </c>
    </row>
    <row r="585" spans="1:11" x14ac:dyDescent="0.25">
      <c r="A585" t="s">
        <v>1253</v>
      </c>
      <c r="B585" t="s">
        <v>209</v>
      </c>
      <c r="C585" s="83">
        <v>875</v>
      </c>
      <c r="D585" t="s">
        <v>46</v>
      </c>
      <c r="E585" s="82">
        <v>44604</v>
      </c>
      <c r="F585" s="82">
        <v>44605</v>
      </c>
      <c r="G585" s="85">
        <v>5734</v>
      </c>
      <c r="H585" t="s">
        <v>36</v>
      </c>
      <c r="I585" t="s">
        <v>588</v>
      </c>
      <c r="J585" s="83">
        <v>4999.99</v>
      </c>
      <c r="K585" s="83">
        <v>7000</v>
      </c>
    </row>
    <row r="586" spans="1:11" x14ac:dyDescent="0.25">
      <c r="A586" t="s">
        <v>1253</v>
      </c>
      <c r="B586" t="s">
        <v>209</v>
      </c>
      <c r="C586" s="83">
        <v>875</v>
      </c>
      <c r="D586" t="s">
        <v>46</v>
      </c>
      <c r="E586" s="82">
        <v>44632</v>
      </c>
      <c r="F586" s="82">
        <v>44633</v>
      </c>
      <c r="G586" s="85">
        <v>5734</v>
      </c>
      <c r="H586" t="s">
        <v>36</v>
      </c>
      <c r="I586" t="s">
        <v>601</v>
      </c>
      <c r="J586" s="83">
        <v>4999.99</v>
      </c>
      <c r="K586" s="83">
        <v>7000</v>
      </c>
    </row>
    <row r="587" spans="1:11" x14ac:dyDescent="0.25">
      <c r="A587" t="s">
        <v>1253</v>
      </c>
      <c r="B587" t="s">
        <v>209</v>
      </c>
      <c r="C587" s="83">
        <v>875</v>
      </c>
      <c r="D587" t="s">
        <v>46</v>
      </c>
      <c r="E587" s="82">
        <v>44663</v>
      </c>
      <c r="F587" s="82">
        <v>44664</v>
      </c>
      <c r="G587" s="85">
        <v>5734</v>
      </c>
      <c r="H587" t="s">
        <v>36</v>
      </c>
      <c r="I587" t="s">
        <v>621</v>
      </c>
      <c r="J587" s="83">
        <v>4999.99</v>
      </c>
      <c r="K587" s="83">
        <v>7000</v>
      </c>
    </row>
    <row r="588" spans="1:11" x14ac:dyDescent="0.25">
      <c r="A588" t="s">
        <v>1253</v>
      </c>
      <c r="B588" t="s">
        <v>209</v>
      </c>
      <c r="C588" s="83">
        <v>875</v>
      </c>
      <c r="D588" t="s">
        <v>46</v>
      </c>
      <c r="E588" s="82">
        <v>44693</v>
      </c>
      <c r="F588" s="82">
        <v>44695</v>
      </c>
      <c r="G588" s="85">
        <v>5734</v>
      </c>
      <c r="H588" t="s">
        <v>36</v>
      </c>
      <c r="I588" t="s">
        <v>635</v>
      </c>
      <c r="J588" s="83">
        <v>4999.99</v>
      </c>
      <c r="K588" s="83">
        <v>7000</v>
      </c>
    </row>
    <row r="589" spans="1:11" x14ac:dyDescent="0.25">
      <c r="A589" t="s">
        <v>1253</v>
      </c>
      <c r="B589" t="s">
        <v>209</v>
      </c>
      <c r="C589" s="83">
        <v>875</v>
      </c>
      <c r="D589" t="s">
        <v>46</v>
      </c>
      <c r="E589" s="82">
        <v>44726</v>
      </c>
      <c r="F589" s="82">
        <v>44727</v>
      </c>
      <c r="G589" s="85">
        <v>5734</v>
      </c>
      <c r="H589" t="s">
        <v>36</v>
      </c>
      <c r="I589" t="s">
        <v>658</v>
      </c>
      <c r="J589" s="83">
        <v>4999.99</v>
      </c>
      <c r="K589" s="83">
        <v>7000</v>
      </c>
    </row>
    <row r="590" spans="1:11" x14ac:dyDescent="0.25">
      <c r="A590" t="s">
        <v>1253</v>
      </c>
      <c r="B590" t="s">
        <v>209</v>
      </c>
      <c r="C590" s="83">
        <v>799</v>
      </c>
      <c r="D590" t="s">
        <v>608</v>
      </c>
      <c r="E590" s="82">
        <v>44643</v>
      </c>
      <c r="F590" s="82">
        <v>44646</v>
      </c>
      <c r="G590" s="85">
        <v>7299</v>
      </c>
      <c r="H590" t="s">
        <v>208</v>
      </c>
      <c r="I590" t="s">
        <v>609</v>
      </c>
      <c r="J590" s="83">
        <v>4999.99</v>
      </c>
      <c r="K590" s="83">
        <v>7000</v>
      </c>
    </row>
    <row r="591" spans="1:11" x14ac:dyDescent="0.25">
      <c r="A591" t="s">
        <v>1253</v>
      </c>
      <c r="B591" t="s">
        <v>209</v>
      </c>
      <c r="C591" s="83">
        <v>729.95</v>
      </c>
      <c r="D591" t="s">
        <v>201</v>
      </c>
      <c r="E591" s="82">
        <v>44557</v>
      </c>
      <c r="F591" s="82">
        <v>44559</v>
      </c>
      <c r="G591" s="85">
        <v>5817</v>
      </c>
      <c r="H591" t="s">
        <v>202</v>
      </c>
      <c r="I591" t="s">
        <v>571</v>
      </c>
      <c r="J591" s="83">
        <v>4999.99</v>
      </c>
      <c r="K591" s="83">
        <v>7000</v>
      </c>
    </row>
    <row r="592" spans="1:11" x14ac:dyDescent="0.25">
      <c r="A592" t="s">
        <v>1253</v>
      </c>
      <c r="B592" t="s">
        <v>209</v>
      </c>
      <c r="C592" s="83">
        <v>633.79999999999995</v>
      </c>
      <c r="D592" t="s">
        <v>43</v>
      </c>
      <c r="E592" s="82">
        <v>44741</v>
      </c>
      <c r="F592" s="82">
        <v>44741</v>
      </c>
      <c r="G592" s="85">
        <v>4816</v>
      </c>
      <c r="H592" t="s">
        <v>34</v>
      </c>
      <c r="I592" t="s">
        <v>661</v>
      </c>
      <c r="J592" s="83">
        <v>4999.99</v>
      </c>
      <c r="K592" s="83">
        <v>7000</v>
      </c>
    </row>
    <row r="593" spans="1:11" x14ac:dyDescent="0.25">
      <c r="A593" t="s">
        <v>1253</v>
      </c>
      <c r="B593" t="s">
        <v>209</v>
      </c>
      <c r="C593" s="83">
        <v>632.17999999999995</v>
      </c>
      <c r="D593" t="s">
        <v>43</v>
      </c>
      <c r="E593" s="82">
        <v>44680</v>
      </c>
      <c r="F593" s="82">
        <v>44681</v>
      </c>
      <c r="G593" s="85">
        <v>4816</v>
      </c>
      <c r="H593" t="s">
        <v>34</v>
      </c>
      <c r="I593" t="s">
        <v>628</v>
      </c>
      <c r="J593" s="83">
        <v>4999.99</v>
      </c>
      <c r="K593" s="83">
        <v>7000</v>
      </c>
    </row>
    <row r="594" spans="1:11" x14ac:dyDescent="0.25">
      <c r="A594" t="s">
        <v>1253</v>
      </c>
      <c r="B594" t="s">
        <v>209</v>
      </c>
      <c r="C594" s="83">
        <v>627.37</v>
      </c>
      <c r="D594" t="s">
        <v>43</v>
      </c>
      <c r="E594" s="82">
        <v>44621</v>
      </c>
      <c r="F594" s="82">
        <v>44621</v>
      </c>
      <c r="G594" s="85">
        <v>4816</v>
      </c>
      <c r="H594" t="s">
        <v>34</v>
      </c>
      <c r="I594" t="s">
        <v>594</v>
      </c>
      <c r="J594" s="83">
        <v>4999.99</v>
      </c>
      <c r="K594" s="83">
        <v>7000</v>
      </c>
    </row>
    <row r="595" spans="1:11" x14ac:dyDescent="0.25">
      <c r="A595" t="s">
        <v>1253</v>
      </c>
      <c r="B595" t="s">
        <v>209</v>
      </c>
      <c r="C595" s="83">
        <v>627.13</v>
      </c>
      <c r="D595" t="s">
        <v>43</v>
      </c>
      <c r="E595" s="82">
        <v>44590</v>
      </c>
      <c r="F595" s="82">
        <v>44590</v>
      </c>
      <c r="G595" s="85">
        <v>4816</v>
      </c>
      <c r="H595" t="s">
        <v>34</v>
      </c>
      <c r="I595" t="s">
        <v>582</v>
      </c>
      <c r="J595" s="83">
        <v>4999.99</v>
      </c>
      <c r="K595" s="83">
        <v>7000</v>
      </c>
    </row>
    <row r="596" spans="1:11" x14ac:dyDescent="0.25">
      <c r="A596" t="s">
        <v>1253</v>
      </c>
      <c r="B596" t="s">
        <v>209</v>
      </c>
      <c r="C596" s="83">
        <v>618.38</v>
      </c>
      <c r="D596" t="s">
        <v>43</v>
      </c>
      <c r="E596" s="82">
        <v>44551</v>
      </c>
      <c r="F596" s="82">
        <v>44551</v>
      </c>
      <c r="G596" s="85">
        <v>4816</v>
      </c>
      <c r="H596" t="s">
        <v>34</v>
      </c>
      <c r="I596" t="s">
        <v>569</v>
      </c>
      <c r="J596" s="83">
        <v>4999.99</v>
      </c>
      <c r="K596" s="83">
        <v>7000</v>
      </c>
    </row>
    <row r="597" spans="1:11" x14ac:dyDescent="0.25">
      <c r="A597" t="s">
        <v>1253</v>
      </c>
      <c r="B597" t="s">
        <v>209</v>
      </c>
      <c r="C597" s="83">
        <v>608.5</v>
      </c>
      <c r="D597" t="s">
        <v>43</v>
      </c>
      <c r="E597" s="82">
        <v>44710</v>
      </c>
      <c r="F597" s="82">
        <v>44710</v>
      </c>
      <c r="G597" s="85">
        <v>4816</v>
      </c>
      <c r="H597" t="s">
        <v>34</v>
      </c>
      <c r="I597" t="s">
        <v>640</v>
      </c>
      <c r="J597" s="83">
        <v>4999.99</v>
      </c>
      <c r="K597" s="83">
        <v>7000</v>
      </c>
    </row>
    <row r="598" spans="1:11" x14ac:dyDescent="0.25">
      <c r="A598" t="s">
        <v>1253</v>
      </c>
      <c r="B598" t="s">
        <v>209</v>
      </c>
      <c r="C598" s="83">
        <v>600.95000000000005</v>
      </c>
      <c r="D598" t="s">
        <v>43</v>
      </c>
      <c r="E598" s="82">
        <v>44559</v>
      </c>
      <c r="F598" s="82">
        <v>44559</v>
      </c>
      <c r="G598" s="85">
        <v>4816</v>
      </c>
      <c r="H598" t="s">
        <v>34</v>
      </c>
      <c r="I598" t="s">
        <v>570</v>
      </c>
      <c r="J598" s="83">
        <v>4999.99</v>
      </c>
      <c r="K598" s="83">
        <v>7000</v>
      </c>
    </row>
    <row r="599" spans="1:11" x14ac:dyDescent="0.25">
      <c r="A599" t="s">
        <v>1253</v>
      </c>
      <c r="B599" t="s">
        <v>209</v>
      </c>
      <c r="C599" s="83">
        <v>581.74</v>
      </c>
      <c r="D599" t="s">
        <v>43</v>
      </c>
      <c r="E599" s="82">
        <v>44649</v>
      </c>
      <c r="F599" s="82">
        <v>44649</v>
      </c>
      <c r="G599" s="85">
        <v>4816</v>
      </c>
      <c r="H599" t="s">
        <v>34</v>
      </c>
      <c r="I599" t="s">
        <v>612</v>
      </c>
      <c r="J599" s="83">
        <v>4999.99</v>
      </c>
      <c r="K599" s="83">
        <v>7000</v>
      </c>
    </row>
    <row r="600" spans="1:11" x14ac:dyDescent="0.25">
      <c r="A600" t="s">
        <v>1253</v>
      </c>
      <c r="B600" t="s">
        <v>209</v>
      </c>
      <c r="C600" s="83">
        <v>530.34</v>
      </c>
      <c r="D600" t="s">
        <v>606</v>
      </c>
      <c r="E600" s="82">
        <v>44643</v>
      </c>
      <c r="F600" s="82">
        <v>44646</v>
      </c>
      <c r="G600" s="85">
        <v>5111</v>
      </c>
      <c r="H600" t="s">
        <v>33</v>
      </c>
      <c r="I600" t="s">
        <v>607</v>
      </c>
      <c r="J600" s="83">
        <v>4999.99</v>
      </c>
      <c r="K600" s="83">
        <v>7000</v>
      </c>
    </row>
    <row r="601" spans="1:11" x14ac:dyDescent="0.25">
      <c r="A601" t="s">
        <v>1253</v>
      </c>
      <c r="B601" t="s">
        <v>209</v>
      </c>
      <c r="C601" s="83">
        <v>474.94</v>
      </c>
      <c r="D601" t="s">
        <v>411</v>
      </c>
      <c r="E601" s="82">
        <v>44585</v>
      </c>
      <c r="F601" s="82">
        <v>44587</v>
      </c>
      <c r="G601" s="85">
        <v>5045</v>
      </c>
      <c r="H601" t="s">
        <v>38</v>
      </c>
      <c r="I601" t="s">
        <v>581</v>
      </c>
      <c r="J601" s="83">
        <v>4999.99</v>
      </c>
      <c r="K601" s="83">
        <v>7000</v>
      </c>
    </row>
    <row r="602" spans="1:11" x14ac:dyDescent="0.25">
      <c r="A602" t="s">
        <v>1253</v>
      </c>
      <c r="B602" t="s">
        <v>209</v>
      </c>
      <c r="C602" s="83">
        <v>430.76</v>
      </c>
      <c r="D602" t="s">
        <v>618</v>
      </c>
      <c r="E602" s="82">
        <v>44658</v>
      </c>
      <c r="F602" s="82">
        <v>44660</v>
      </c>
      <c r="G602" s="85">
        <v>5111</v>
      </c>
      <c r="H602" t="s">
        <v>33</v>
      </c>
      <c r="I602" t="s">
        <v>619</v>
      </c>
      <c r="J602" s="83">
        <v>4999.99</v>
      </c>
      <c r="K602" s="83">
        <v>7000</v>
      </c>
    </row>
    <row r="603" spans="1:11" x14ac:dyDescent="0.25">
      <c r="A603" t="s">
        <v>1253</v>
      </c>
      <c r="B603" t="s">
        <v>209</v>
      </c>
      <c r="C603" s="83">
        <v>396.1</v>
      </c>
      <c r="D603" t="s">
        <v>411</v>
      </c>
      <c r="E603" s="82">
        <v>44702</v>
      </c>
      <c r="F603" s="82">
        <v>44704</v>
      </c>
      <c r="G603" s="85">
        <v>5045</v>
      </c>
      <c r="H603" t="s">
        <v>38</v>
      </c>
      <c r="I603" t="s">
        <v>638</v>
      </c>
      <c r="J603" s="83">
        <v>4999.99</v>
      </c>
      <c r="K603" s="83">
        <v>7000</v>
      </c>
    </row>
    <row r="604" spans="1:11" x14ac:dyDescent="0.25">
      <c r="A604" t="s">
        <v>1253</v>
      </c>
      <c r="B604" t="s">
        <v>209</v>
      </c>
      <c r="C604" s="83">
        <v>396.1</v>
      </c>
      <c r="D604" t="s">
        <v>411</v>
      </c>
      <c r="E604" s="82">
        <v>44702</v>
      </c>
      <c r="F604" s="82">
        <v>44704</v>
      </c>
      <c r="G604" s="85">
        <v>5045</v>
      </c>
      <c r="H604" t="s">
        <v>38</v>
      </c>
      <c r="I604" t="s">
        <v>639</v>
      </c>
      <c r="J604" s="83">
        <v>4999.99</v>
      </c>
      <c r="K604" s="83">
        <v>7000</v>
      </c>
    </row>
    <row r="605" spans="1:11" x14ac:dyDescent="0.25">
      <c r="A605" t="s">
        <v>1253</v>
      </c>
      <c r="B605" t="s">
        <v>209</v>
      </c>
      <c r="C605" s="83">
        <v>360</v>
      </c>
      <c r="D605" t="s">
        <v>623</v>
      </c>
      <c r="E605" s="82">
        <v>44668</v>
      </c>
      <c r="F605" s="82">
        <v>44669</v>
      </c>
      <c r="G605" s="85">
        <v>5968</v>
      </c>
      <c r="H605" t="s">
        <v>210</v>
      </c>
      <c r="I605" t="s">
        <v>624</v>
      </c>
      <c r="J605" s="83">
        <v>4999.99</v>
      </c>
      <c r="K605" s="83">
        <v>7000</v>
      </c>
    </row>
    <row r="606" spans="1:11" x14ac:dyDescent="0.25">
      <c r="A606" t="s">
        <v>1253</v>
      </c>
      <c r="B606" t="s">
        <v>209</v>
      </c>
      <c r="C606" s="83">
        <v>300</v>
      </c>
      <c r="D606" t="s">
        <v>613</v>
      </c>
      <c r="E606" s="82">
        <v>44653</v>
      </c>
      <c r="F606" s="82">
        <v>44654</v>
      </c>
      <c r="G606" s="85">
        <v>5045</v>
      </c>
      <c r="H606" t="s">
        <v>38</v>
      </c>
      <c r="I606" t="s">
        <v>614</v>
      </c>
      <c r="J606" s="83">
        <v>4999.99</v>
      </c>
      <c r="K606" s="83">
        <v>7000</v>
      </c>
    </row>
    <row r="607" spans="1:11" x14ac:dyDescent="0.25">
      <c r="A607" t="s">
        <v>1253</v>
      </c>
      <c r="B607" t="s">
        <v>209</v>
      </c>
      <c r="C607" s="83">
        <v>271</v>
      </c>
      <c r="D607" t="s">
        <v>225</v>
      </c>
      <c r="E607" s="82">
        <v>44661</v>
      </c>
      <c r="F607" s="82">
        <v>44662</v>
      </c>
      <c r="G607" s="85">
        <v>5734</v>
      </c>
      <c r="H607" t="s">
        <v>36</v>
      </c>
      <c r="I607" t="s">
        <v>620</v>
      </c>
      <c r="J607" s="83">
        <v>4999.99</v>
      </c>
      <c r="K607" s="83">
        <v>7000</v>
      </c>
    </row>
    <row r="608" spans="1:11" x14ac:dyDescent="0.25">
      <c r="A608" t="s">
        <v>1253</v>
      </c>
      <c r="B608" t="s">
        <v>209</v>
      </c>
      <c r="C608" s="83">
        <v>270.44</v>
      </c>
      <c r="D608" t="s">
        <v>603</v>
      </c>
      <c r="E608" s="82">
        <v>44713</v>
      </c>
      <c r="F608" s="82">
        <v>44716</v>
      </c>
      <c r="G608" s="85">
        <v>5942</v>
      </c>
      <c r="H608" t="s">
        <v>203</v>
      </c>
      <c r="I608" t="s">
        <v>643</v>
      </c>
      <c r="J608" s="83">
        <v>4999.99</v>
      </c>
      <c r="K608" s="83">
        <v>7000</v>
      </c>
    </row>
    <row r="609" spans="1:11" x14ac:dyDescent="0.25">
      <c r="A609" t="s">
        <v>1253</v>
      </c>
      <c r="B609" t="s">
        <v>209</v>
      </c>
      <c r="C609" s="83">
        <v>250</v>
      </c>
      <c r="D609" t="s">
        <v>595</v>
      </c>
      <c r="E609" s="82">
        <v>44621</v>
      </c>
      <c r="F609" s="82">
        <v>44622</v>
      </c>
      <c r="G609" s="85">
        <v>5734</v>
      </c>
      <c r="H609" t="s">
        <v>36</v>
      </c>
      <c r="I609" t="s">
        <v>596</v>
      </c>
      <c r="J609" s="83">
        <v>4999.99</v>
      </c>
      <c r="K609" s="83">
        <v>7000</v>
      </c>
    </row>
    <row r="610" spans="1:11" x14ac:dyDescent="0.25">
      <c r="A610" t="s">
        <v>1253</v>
      </c>
      <c r="B610" t="s">
        <v>209</v>
      </c>
      <c r="C610" s="83">
        <v>199</v>
      </c>
      <c r="D610" t="s">
        <v>225</v>
      </c>
      <c r="E610" s="82">
        <v>44596</v>
      </c>
      <c r="F610" s="82">
        <v>44597</v>
      </c>
      <c r="G610" s="85">
        <v>5734</v>
      </c>
      <c r="H610" t="s">
        <v>36</v>
      </c>
      <c r="I610" t="s">
        <v>585</v>
      </c>
      <c r="J610" s="83">
        <v>4999.99</v>
      </c>
      <c r="K610" s="83">
        <v>7000</v>
      </c>
    </row>
    <row r="611" spans="1:11" x14ac:dyDescent="0.25">
      <c r="A611" t="s">
        <v>1253</v>
      </c>
      <c r="B611" t="s">
        <v>209</v>
      </c>
      <c r="C611" s="83">
        <v>199</v>
      </c>
      <c r="D611" t="s">
        <v>225</v>
      </c>
      <c r="E611" s="82">
        <v>44596</v>
      </c>
      <c r="F611" s="82">
        <v>44597</v>
      </c>
      <c r="G611" s="85">
        <v>5734</v>
      </c>
      <c r="H611" t="s">
        <v>36</v>
      </c>
      <c r="I611" t="s">
        <v>586</v>
      </c>
      <c r="J611" s="83">
        <v>4999.99</v>
      </c>
      <c r="K611" s="83">
        <v>7000</v>
      </c>
    </row>
    <row r="612" spans="1:11" x14ac:dyDescent="0.25">
      <c r="A612" t="s">
        <v>1253</v>
      </c>
      <c r="B612" t="s">
        <v>209</v>
      </c>
      <c r="C612" s="83">
        <v>199</v>
      </c>
      <c r="D612" t="s">
        <v>225</v>
      </c>
      <c r="E612" s="82">
        <v>44626</v>
      </c>
      <c r="F612" s="82">
        <v>44627</v>
      </c>
      <c r="G612" s="85">
        <v>5734</v>
      </c>
      <c r="H612" t="s">
        <v>36</v>
      </c>
      <c r="I612" t="s">
        <v>600</v>
      </c>
      <c r="J612" s="83">
        <v>4999.99</v>
      </c>
      <c r="K612" s="83">
        <v>7000</v>
      </c>
    </row>
    <row r="613" spans="1:11" x14ac:dyDescent="0.25">
      <c r="A613" t="s">
        <v>1253</v>
      </c>
      <c r="B613" t="s">
        <v>209</v>
      </c>
      <c r="C613" s="83">
        <v>199</v>
      </c>
      <c r="D613" t="s">
        <v>225</v>
      </c>
      <c r="E613" s="82">
        <v>44689</v>
      </c>
      <c r="F613" s="82">
        <v>44690</v>
      </c>
      <c r="G613" s="85">
        <v>5734</v>
      </c>
      <c r="H613" t="s">
        <v>36</v>
      </c>
      <c r="I613" t="s">
        <v>634</v>
      </c>
      <c r="J613" s="83">
        <v>4999.99</v>
      </c>
      <c r="K613" s="83">
        <v>7000</v>
      </c>
    </row>
    <row r="614" spans="1:11" x14ac:dyDescent="0.25">
      <c r="A614" t="s">
        <v>1253</v>
      </c>
      <c r="B614" t="s">
        <v>209</v>
      </c>
      <c r="C614" s="83">
        <v>199</v>
      </c>
      <c r="D614" t="s">
        <v>225</v>
      </c>
      <c r="E614" s="82">
        <v>44726</v>
      </c>
      <c r="F614" s="82">
        <v>44727</v>
      </c>
      <c r="G614" s="85">
        <v>5734</v>
      </c>
      <c r="H614" t="s">
        <v>36</v>
      </c>
      <c r="I614" t="s">
        <v>659</v>
      </c>
      <c r="J614" s="83">
        <v>4999.99</v>
      </c>
      <c r="K614" s="83">
        <v>7000</v>
      </c>
    </row>
    <row r="615" spans="1:11" x14ac:dyDescent="0.25">
      <c r="A615" t="s">
        <v>1253</v>
      </c>
      <c r="B615" t="s">
        <v>209</v>
      </c>
      <c r="C615" s="83">
        <v>190</v>
      </c>
      <c r="D615" t="s">
        <v>615</v>
      </c>
      <c r="E615" s="82">
        <v>44653</v>
      </c>
      <c r="F615" s="82">
        <v>44654</v>
      </c>
      <c r="G615" s="85">
        <v>5817</v>
      </c>
      <c r="H615" t="s">
        <v>202</v>
      </c>
      <c r="I615" t="s">
        <v>616</v>
      </c>
      <c r="J615" s="83">
        <v>4999.99</v>
      </c>
      <c r="K615" s="83">
        <v>7000</v>
      </c>
    </row>
    <row r="616" spans="1:11" x14ac:dyDescent="0.25">
      <c r="A616" t="s">
        <v>1253</v>
      </c>
      <c r="B616" t="s">
        <v>209</v>
      </c>
      <c r="C616" s="83">
        <v>180</v>
      </c>
      <c r="D616" t="s">
        <v>53</v>
      </c>
      <c r="E616" s="82">
        <v>44570</v>
      </c>
      <c r="F616" s="82">
        <v>44572</v>
      </c>
      <c r="G616" s="85">
        <v>5045</v>
      </c>
      <c r="H616" t="s">
        <v>38</v>
      </c>
      <c r="I616" t="s">
        <v>574</v>
      </c>
      <c r="J616" s="83">
        <v>4999.99</v>
      </c>
      <c r="K616" s="83">
        <v>7000</v>
      </c>
    </row>
    <row r="617" spans="1:11" x14ac:dyDescent="0.25">
      <c r="A617" t="s">
        <v>1253</v>
      </c>
      <c r="B617" t="s">
        <v>209</v>
      </c>
      <c r="C617" s="83">
        <v>179</v>
      </c>
      <c r="D617" t="s">
        <v>254</v>
      </c>
      <c r="E617" s="82">
        <v>44718</v>
      </c>
      <c r="F617" s="82">
        <v>44720</v>
      </c>
      <c r="G617" s="85">
        <v>5200</v>
      </c>
      <c r="H617" t="s">
        <v>647</v>
      </c>
      <c r="I617" t="s">
        <v>648</v>
      </c>
      <c r="J617" s="83">
        <v>4999.99</v>
      </c>
      <c r="K617" s="83">
        <v>7000</v>
      </c>
    </row>
    <row r="618" spans="1:11" x14ac:dyDescent="0.25">
      <c r="A618" t="s">
        <v>1253</v>
      </c>
      <c r="B618" t="s">
        <v>209</v>
      </c>
      <c r="C618" s="83">
        <v>153.06</v>
      </c>
      <c r="D618" t="s">
        <v>411</v>
      </c>
      <c r="E618" s="82">
        <v>44576</v>
      </c>
      <c r="F618" s="82">
        <v>44578</v>
      </c>
      <c r="G618" s="85">
        <v>5045</v>
      </c>
      <c r="H618" t="s">
        <v>38</v>
      </c>
      <c r="I618" t="s">
        <v>578</v>
      </c>
      <c r="J618" s="83">
        <v>4999.99</v>
      </c>
      <c r="K618" s="83">
        <v>7000</v>
      </c>
    </row>
    <row r="619" spans="1:11" x14ac:dyDescent="0.25">
      <c r="A619" t="s">
        <v>1253</v>
      </c>
      <c r="B619" t="s">
        <v>209</v>
      </c>
      <c r="C619" s="83">
        <v>140.69</v>
      </c>
      <c r="D619" t="s">
        <v>654</v>
      </c>
      <c r="E619" s="82">
        <v>44726</v>
      </c>
      <c r="F619" s="82">
        <v>44727</v>
      </c>
      <c r="G619" s="85">
        <v>5942</v>
      </c>
      <c r="H619" t="s">
        <v>203</v>
      </c>
      <c r="I619" t="s">
        <v>655</v>
      </c>
      <c r="J619" s="83">
        <v>4999.99</v>
      </c>
      <c r="K619" s="83">
        <v>7000</v>
      </c>
    </row>
    <row r="620" spans="1:11" x14ac:dyDescent="0.25">
      <c r="A620" t="s">
        <v>1253</v>
      </c>
      <c r="B620" t="s">
        <v>209</v>
      </c>
      <c r="C620" s="83">
        <v>110.04</v>
      </c>
      <c r="D620" t="s">
        <v>632</v>
      </c>
      <c r="E620" s="82">
        <v>44687</v>
      </c>
      <c r="F620" s="82">
        <v>44688</v>
      </c>
      <c r="G620" s="85">
        <v>5942</v>
      </c>
      <c r="H620" t="s">
        <v>203</v>
      </c>
      <c r="I620" t="s">
        <v>633</v>
      </c>
      <c r="J620" s="83">
        <v>4999.99</v>
      </c>
      <c r="K620" s="83">
        <v>7000</v>
      </c>
    </row>
    <row r="621" spans="1:11" x14ac:dyDescent="0.25">
      <c r="A621" t="s">
        <v>1253</v>
      </c>
      <c r="B621" t="s">
        <v>209</v>
      </c>
      <c r="C621" s="83">
        <v>99.99</v>
      </c>
      <c r="D621" t="s">
        <v>644</v>
      </c>
      <c r="E621" s="82">
        <v>44715</v>
      </c>
      <c r="F621" s="82">
        <v>44716</v>
      </c>
      <c r="G621" s="85">
        <v>5942</v>
      </c>
      <c r="H621" t="s">
        <v>203</v>
      </c>
      <c r="I621" t="s">
        <v>645</v>
      </c>
      <c r="J621" s="83">
        <v>4999.99</v>
      </c>
      <c r="K621" s="83">
        <v>7000</v>
      </c>
    </row>
    <row r="622" spans="1:11" x14ac:dyDescent="0.25">
      <c r="A622" t="s">
        <v>1253</v>
      </c>
      <c r="B622" t="s">
        <v>209</v>
      </c>
      <c r="C622" s="83">
        <v>99</v>
      </c>
      <c r="D622" t="s">
        <v>583</v>
      </c>
      <c r="E622" s="82">
        <v>44593</v>
      </c>
      <c r="F622" s="82">
        <v>44593</v>
      </c>
      <c r="G622" s="85">
        <v>5732</v>
      </c>
      <c r="H622" t="s">
        <v>239</v>
      </c>
      <c r="I622" t="s">
        <v>584</v>
      </c>
      <c r="J622" s="83">
        <v>4999.99</v>
      </c>
      <c r="K622" s="83">
        <v>7000</v>
      </c>
    </row>
    <row r="623" spans="1:11" x14ac:dyDescent="0.25">
      <c r="A623" t="s">
        <v>1253</v>
      </c>
      <c r="B623" t="s">
        <v>209</v>
      </c>
      <c r="C623" s="83">
        <v>94.16</v>
      </c>
      <c r="D623" t="s">
        <v>411</v>
      </c>
      <c r="E623" s="82">
        <v>44615</v>
      </c>
      <c r="F623" s="82">
        <v>44618</v>
      </c>
      <c r="G623" s="85">
        <v>5045</v>
      </c>
      <c r="H623" t="s">
        <v>38</v>
      </c>
      <c r="I623" t="s">
        <v>593</v>
      </c>
      <c r="J623" s="83">
        <v>4999.99</v>
      </c>
      <c r="K623" s="83">
        <v>7000</v>
      </c>
    </row>
    <row r="624" spans="1:11" x14ac:dyDescent="0.25">
      <c r="A624" t="s">
        <v>1253</v>
      </c>
      <c r="B624" t="s">
        <v>209</v>
      </c>
      <c r="C624" s="83">
        <v>82.32</v>
      </c>
      <c r="D624" t="s">
        <v>411</v>
      </c>
      <c r="E624" s="82">
        <v>44585</v>
      </c>
      <c r="F624" s="82">
        <v>44587</v>
      </c>
      <c r="G624" s="85">
        <v>5045</v>
      </c>
      <c r="H624" t="s">
        <v>38</v>
      </c>
      <c r="I624" t="s">
        <v>580</v>
      </c>
      <c r="J624" s="83">
        <v>4999.99</v>
      </c>
      <c r="K624" s="83">
        <v>7000</v>
      </c>
    </row>
    <row r="625" spans="1:11" x14ac:dyDescent="0.25">
      <c r="A625" t="s">
        <v>1253</v>
      </c>
      <c r="B625" t="s">
        <v>209</v>
      </c>
      <c r="C625" s="83">
        <v>52.09</v>
      </c>
      <c r="D625" t="s">
        <v>603</v>
      </c>
      <c r="E625" s="82">
        <v>44638</v>
      </c>
      <c r="F625" s="82">
        <v>44639</v>
      </c>
      <c r="G625" s="85">
        <v>5942</v>
      </c>
      <c r="H625" t="s">
        <v>203</v>
      </c>
      <c r="I625" t="s">
        <v>604</v>
      </c>
      <c r="J625" s="83">
        <v>4999.99</v>
      </c>
      <c r="K625" s="83">
        <v>7000</v>
      </c>
    </row>
    <row r="626" spans="1:11" x14ac:dyDescent="0.25">
      <c r="A626" t="s">
        <v>1253</v>
      </c>
      <c r="B626" t="s">
        <v>209</v>
      </c>
      <c r="C626" s="83">
        <v>50</v>
      </c>
      <c r="D626" t="s">
        <v>649</v>
      </c>
      <c r="E626" s="82">
        <v>44719</v>
      </c>
      <c r="F626" s="82">
        <v>44720</v>
      </c>
      <c r="G626" s="85">
        <v>7372</v>
      </c>
      <c r="H626" t="s">
        <v>226</v>
      </c>
      <c r="I626" t="s">
        <v>650</v>
      </c>
      <c r="J626" s="83">
        <v>4999.99</v>
      </c>
      <c r="K626" s="83">
        <v>7000</v>
      </c>
    </row>
    <row r="627" spans="1:11" x14ac:dyDescent="0.25">
      <c r="A627" t="s">
        <v>1253</v>
      </c>
      <c r="B627" t="s">
        <v>209</v>
      </c>
      <c r="C627" s="83">
        <v>48</v>
      </c>
      <c r="D627" t="s">
        <v>603</v>
      </c>
      <c r="E627" s="82">
        <v>44712</v>
      </c>
      <c r="F627" s="82">
        <v>44713</v>
      </c>
      <c r="G627" s="85">
        <v>5942</v>
      </c>
      <c r="H627" t="s">
        <v>203</v>
      </c>
      <c r="I627" t="s">
        <v>641</v>
      </c>
      <c r="J627" s="83">
        <v>4999.99</v>
      </c>
      <c r="K627" s="83">
        <v>7000</v>
      </c>
    </row>
    <row r="628" spans="1:11" x14ac:dyDescent="0.25">
      <c r="A628" t="s">
        <v>1253</v>
      </c>
      <c r="B628" t="s">
        <v>209</v>
      </c>
      <c r="C628" s="83">
        <v>39</v>
      </c>
      <c r="D628" t="s">
        <v>255</v>
      </c>
      <c r="E628" s="82">
        <v>44548</v>
      </c>
      <c r="F628" s="82">
        <v>44549</v>
      </c>
      <c r="G628" s="85">
        <v>5968</v>
      </c>
      <c r="H628" t="s">
        <v>210</v>
      </c>
      <c r="I628" t="s">
        <v>568</v>
      </c>
      <c r="J628" s="83">
        <v>4999.99</v>
      </c>
      <c r="K628" s="83">
        <v>7000</v>
      </c>
    </row>
    <row r="629" spans="1:11" x14ac:dyDescent="0.25">
      <c r="A629" t="s">
        <v>1253</v>
      </c>
      <c r="B629" t="s">
        <v>209</v>
      </c>
      <c r="C629" s="83">
        <v>39</v>
      </c>
      <c r="D629" t="s">
        <v>255</v>
      </c>
      <c r="E629" s="82">
        <v>44579</v>
      </c>
      <c r="F629" s="82">
        <v>44580</v>
      </c>
      <c r="G629" s="85">
        <v>5968</v>
      </c>
      <c r="H629" t="s">
        <v>210</v>
      </c>
      <c r="I629" t="s">
        <v>579</v>
      </c>
      <c r="J629" s="83">
        <v>4999.99</v>
      </c>
      <c r="K629" s="83">
        <v>7000</v>
      </c>
    </row>
    <row r="630" spans="1:11" x14ac:dyDescent="0.25">
      <c r="A630" t="s">
        <v>1253</v>
      </c>
      <c r="B630" t="s">
        <v>209</v>
      </c>
      <c r="C630" s="83">
        <v>39</v>
      </c>
      <c r="D630" t="s">
        <v>255</v>
      </c>
      <c r="E630" s="82">
        <v>44610</v>
      </c>
      <c r="F630" s="82">
        <v>44611</v>
      </c>
      <c r="G630" s="85">
        <v>5968</v>
      </c>
      <c r="H630" t="s">
        <v>210</v>
      </c>
      <c r="I630" t="s">
        <v>592</v>
      </c>
      <c r="J630" s="83">
        <v>4999.99</v>
      </c>
      <c r="K630" s="83">
        <v>7000</v>
      </c>
    </row>
    <row r="631" spans="1:11" x14ac:dyDescent="0.25">
      <c r="A631" t="s">
        <v>1253</v>
      </c>
      <c r="B631" t="s">
        <v>209</v>
      </c>
      <c r="C631" s="83">
        <v>39</v>
      </c>
      <c r="D631" t="s">
        <v>255</v>
      </c>
      <c r="E631" s="82">
        <v>44638</v>
      </c>
      <c r="F631" s="82">
        <v>44639</v>
      </c>
      <c r="G631" s="85">
        <v>5968</v>
      </c>
      <c r="H631" t="s">
        <v>210</v>
      </c>
      <c r="I631" t="s">
        <v>605</v>
      </c>
      <c r="J631" s="83">
        <v>4999.99</v>
      </c>
      <c r="K631" s="83">
        <v>7000</v>
      </c>
    </row>
    <row r="632" spans="1:11" x14ac:dyDescent="0.25">
      <c r="A632" t="s">
        <v>1253</v>
      </c>
      <c r="B632" t="s">
        <v>209</v>
      </c>
      <c r="C632" s="83">
        <v>39</v>
      </c>
      <c r="D632" t="s">
        <v>255</v>
      </c>
      <c r="E632" s="82">
        <v>44669</v>
      </c>
      <c r="F632" s="82">
        <v>44670</v>
      </c>
      <c r="G632" s="85">
        <v>5968</v>
      </c>
      <c r="H632" t="s">
        <v>210</v>
      </c>
      <c r="I632" t="s">
        <v>627</v>
      </c>
      <c r="J632" s="83">
        <v>4999.99</v>
      </c>
      <c r="K632" s="83">
        <v>7000</v>
      </c>
    </row>
    <row r="633" spans="1:11" x14ac:dyDescent="0.25">
      <c r="A633" t="s">
        <v>1253</v>
      </c>
      <c r="B633" t="s">
        <v>209</v>
      </c>
      <c r="C633" s="83">
        <v>39</v>
      </c>
      <c r="D633" t="s">
        <v>255</v>
      </c>
      <c r="E633" s="82">
        <v>44699</v>
      </c>
      <c r="F633" s="82">
        <v>44702</v>
      </c>
      <c r="G633" s="85">
        <v>5968</v>
      </c>
      <c r="H633" t="s">
        <v>210</v>
      </c>
      <c r="I633" t="s">
        <v>637</v>
      </c>
      <c r="J633" s="83">
        <v>4999.99</v>
      </c>
      <c r="K633" s="83">
        <v>7000</v>
      </c>
    </row>
    <row r="634" spans="1:11" x14ac:dyDescent="0.25">
      <c r="A634" t="s">
        <v>1253</v>
      </c>
      <c r="B634" t="s">
        <v>209</v>
      </c>
      <c r="C634" s="83">
        <v>39</v>
      </c>
      <c r="D634" t="s">
        <v>651</v>
      </c>
      <c r="E634" s="82">
        <v>44725</v>
      </c>
      <c r="F634" s="82">
        <v>44726</v>
      </c>
      <c r="G634" s="85">
        <v>7333</v>
      </c>
      <c r="H634" t="s">
        <v>253</v>
      </c>
      <c r="I634" t="s">
        <v>652</v>
      </c>
      <c r="J634" s="83">
        <v>4999.99</v>
      </c>
      <c r="K634" s="83">
        <v>7000</v>
      </c>
    </row>
    <row r="635" spans="1:11" x14ac:dyDescent="0.25">
      <c r="A635" t="s">
        <v>1253</v>
      </c>
      <c r="B635" t="s">
        <v>209</v>
      </c>
      <c r="C635" s="83">
        <v>39</v>
      </c>
      <c r="D635" t="s">
        <v>255</v>
      </c>
      <c r="E635" s="82">
        <v>44730</v>
      </c>
      <c r="F635" s="82">
        <v>44731</v>
      </c>
      <c r="G635" s="85">
        <v>5968</v>
      </c>
      <c r="H635" t="s">
        <v>210</v>
      </c>
      <c r="I635" t="s">
        <v>660</v>
      </c>
      <c r="J635" s="83">
        <v>4999.99</v>
      </c>
      <c r="K635" s="83">
        <v>7000</v>
      </c>
    </row>
    <row r="636" spans="1:11" x14ac:dyDescent="0.25">
      <c r="A636" t="s">
        <v>1253</v>
      </c>
      <c r="B636" t="s">
        <v>209</v>
      </c>
      <c r="C636" s="83">
        <v>38.130000000000003</v>
      </c>
      <c r="D636" t="s">
        <v>625</v>
      </c>
      <c r="E636" s="82">
        <v>44669</v>
      </c>
      <c r="F636" s="82">
        <v>44670</v>
      </c>
      <c r="G636" s="85">
        <v>5111</v>
      </c>
      <c r="H636" t="s">
        <v>33</v>
      </c>
      <c r="I636" t="s">
        <v>626</v>
      </c>
      <c r="J636" s="83">
        <v>4999.99</v>
      </c>
      <c r="K636" s="83">
        <v>7000</v>
      </c>
    </row>
    <row r="637" spans="1:11" x14ac:dyDescent="0.25">
      <c r="A637" t="s">
        <v>1253</v>
      </c>
      <c r="B637" t="s">
        <v>209</v>
      </c>
      <c r="C637" s="83">
        <v>35</v>
      </c>
      <c r="D637" t="s">
        <v>305</v>
      </c>
      <c r="E637" s="82">
        <v>44570</v>
      </c>
      <c r="F637" s="82">
        <v>44571</v>
      </c>
      <c r="G637" s="85">
        <v>7399</v>
      </c>
      <c r="H637" t="s">
        <v>35</v>
      </c>
      <c r="I637" t="s">
        <v>573</v>
      </c>
      <c r="J637" s="83">
        <v>4999.99</v>
      </c>
      <c r="K637" s="83">
        <v>7000</v>
      </c>
    </row>
    <row r="638" spans="1:11" x14ac:dyDescent="0.25">
      <c r="A638" t="s">
        <v>1253</v>
      </c>
      <c r="B638" t="s">
        <v>209</v>
      </c>
      <c r="C638" s="83">
        <v>35</v>
      </c>
      <c r="D638" t="s">
        <v>305</v>
      </c>
      <c r="E638" s="82">
        <v>44595</v>
      </c>
      <c r="F638" s="82">
        <v>44597</v>
      </c>
      <c r="G638" s="85">
        <v>7399</v>
      </c>
      <c r="H638" t="s">
        <v>35</v>
      </c>
      <c r="I638" t="s">
        <v>587</v>
      </c>
      <c r="J638" s="83">
        <v>4999.99</v>
      </c>
      <c r="K638" s="83">
        <v>7000</v>
      </c>
    </row>
    <row r="639" spans="1:11" x14ac:dyDescent="0.25">
      <c r="A639" t="s">
        <v>1253</v>
      </c>
      <c r="B639" t="s">
        <v>209</v>
      </c>
      <c r="C639" s="83">
        <v>35</v>
      </c>
      <c r="D639" t="s">
        <v>305</v>
      </c>
      <c r="E639" s="82">
        <v>44623</v>
      </c>
      <c r="F639" s="82">
        <v>44625</v>
      </c>
      <c r="G639" s="85">
        <v>7399</v>
      </c>
      <c r="H639" t="s">
        <v>35</v>
      </c>
      <c r="I639" t="s">
        <v>599</v>
      </c>
      <c r="J639" s="83">
        <v>4999.99</v>
      </c>
      <c r="K639" s="83">
        <v>7000</v>
      </c>
    </row>
    <row r="640" spans="1:11" x14ac:dyDescent="0.25">
      <c r="A640" t="s">
        <v>1253</v>
      </c>
      <c r="B640" t="s">
        <v>209</v>
      </c>
      <c r="C640" s="83">
        <v>35</v>
      </c>
      <c r="D640" t="s">
        <v>305</v>
      </c>
      <c r="E640" s="82">
        <v>44655</v>
      </c>
      <c r="F640" s="82">
        <v>44655</v>
      </c>
      <c r="G640" s="85">
        <v>7399</v>
      </c>
      <c r="H640" t="s">
        <v>35</v>
      </c>
      <c r="I640" t="s">
        <v>617</v>
      </c>
      <c r="J640" s="83">
        <v>4999.99</v>
      </c>
      <c r="K640" s="83">
        <v>7000</v>
      </c>
    </row>
    <row r="641" spans="1:11" x14ac:dyDescent="0.25">
      <c r="A641" t="s">
        <v>1253</v>
      </c>
      <c r="B641" t="s">
        <v>209</v>
      </c>
      <c r="C641" s="83">
        <v>35</v>
      </c>
      <c r="D641" t="s">
        <v>305</v>
      </c>
      <c r="E641" s="82">
        <v>44684</v>
      </c>
      <c r="F641" s="82">
        <v>44685</v>
      </c>
      <c r="G641" s="85">
        <v>7399</v>
      </c>
      <c r="H641" t="s">
        <v>35</v>
      </c>
      <c r="I641" t="s">
        <v>631</v>
      </c>
      <c r="J641" s="83">
        <v>4999.99</v>
      </c>
      <c r="K641" s="83">
        <v>7000</v>
      </c>
    </row>
    <row r="642" spans="1:11" x14ac:dyDescent="0.25">
      <c r="A642" t="s">
        <v>1253</v>
      </c>
      <c r="B642" t="s">
        <v>209</v>
      </c>
      <c r="C642" s="83">
        <v>35</v>
      </c>
      <c r="D642" t="s">
        <v>305</v>
      </c>
      <c r="E642" s="82">
        <v>44715</v>
      </c>
      <c r="F642" s="82">
        <v>44716</v>
      </c>
      <c r="G642" s="85">
        <v>7399</v>
      </c>
      <c r="H642" t="s">
        <v>35</v>
      </c>
      <c r="I642" t="s">
        <v>642</v>
      </c>
      <c r="J642" s="83">
        <v>4999.99</v>
      </c>
      <c r="K642" s="83">
        <v>7000</v>
      </c>
    </row>
    <row r="643" spans="1:11" x14ac:dyDescent="0.25">
      <c r="A643" t="s">
        <v>1253</v>
      </c>
      <c r="B643" t="s">
        <v>209</v>
      </c>
      <c r="C643" s="83">
        <v>31.38</v>
      </c>
      <c r="D643" t="s">
        <v>610</v>
      </c>
      <c r="E643" s="82">
        <v>44643</v>
      </c>
      <c r="F643" s="82">
        <v>44646</v>
      </c>
      <c r="G643" s="85">
        <v>5111</v>
      </c>
      <c r="H643" t="s">
        <v>33</v>
      </c>
      <c r="I643" t="s">
        <v>611</v>
      </c>
      <c r="J643" s="83">
        <v>4999.99</v>
      </c>
      <c r="K643" s="83">
        <v>7000</v>
      </c>
    </row>
    <row r="644" spans="1:11" x14ac:dyDescent="0.25">
      <c r="A644" t="s">
        <v>1253</v>
      </c>
      <c r="B644" t="s">
        <v>209</v>
      </c>
      <c r="C644" s="83">
        <v>31.14</v>
      </c>
      <c r="D644" t="s">
        <v>411</v>
      </c>
      <c r="E644" s="82">
        <v>44573</v>
      </c>
      <c r="F644" s="82">
        <v>44576</v>
      </c>
      <c r="G644" s="85">
        <v>5045</v>
      </c>
      <c r="H644" t="s">
        <v>38</v>
      </c>
      <c r="I644" t="s">
        <v>576</v>
      </c>
      <c r="J644" s="83">
        <v>4999.99</v>
      </c>
      <c r="K644" s="83">
        <v>7000</v>
      </c>
    </row>
    <row r="645" spans="1:11" x14ac:dyDescent="0.25">
      <c r="A645" t="s">
        <v>1253</v>
      </c>
      <c r="B645" t="s">
        <v>209</v>
      </c>
      <c r="C645" s="83">
        <v>25.95</v>
      </c>
      <c r="D645" t="s">
        <v>597</v>
      </c>
      <c r="E645" s="82">
        <v>44621</v>
      </c>
      <c r="F645" s="82">
        <v>44622</v>
      </c>
      <c r="G645" s="85">
        <v>5732</v>
      </c>
      <c r="H645" t="s">
        <v>239</v>
      </c>
      <c r="I645" t="s">
        <v>598</v>
      </c>
      <c r="J645" s="83">
        <v>4999.99</v>
      </c>
      <c r="K645" s="83">
        <v>7000</v>
      </c>
    </row>
    <row r="646" spans="1:11" x14ac:dyDescent="0.25">
      <c r="A646" t="s">
        <v>1253</v>
      </c>
      <c r="B646" t="s">
        <v>209</v>
      </c>
      <c r="C646" s="83">
        <v>23.72</v>
      </c>
      <c r="D646" t="s">
        <v>656</v>
      </c>
      <c r="E646" s="82">
        <v>44726</v>
      </c>
      <c r="F646" s="82">
        <v>44727</v>
      </c>
      <c r="G646" s="85">
        <v>5111</v>
      </c>
      <c r="H646" t="s">
        <v>33</v>
      </c>
      <c r="I646" t="s">
        <v>657</v>
      </c>
      <c r="J646" s="83">
        <v>4999.99</v>
      </c>
      <c r="K646" s="83">
        <v>7000</v>
      </c>
    </row>
    <row r="647" spans="1:11" x14ac:dyDescent="0.25">
      <c r="A647" t="s">
        <v>1253</v>
      </c>
      <c r="B647" t="s">
        <v>209</v>
      </c>
      <c r="C647" s="83">
        <v>20</v>
      </c>
      <c r="D647" t="s">
        <v>47</v>
      </c>
      <c r="E647" s="82">
        <v>44563</v>
      </c>
      <c r="F647" s="82">
        <v>44564</v>
      </c>
      <c r="G647" s="85">
        <v>7523</v>
      </c>
      <c r="H647" t="s">
        <v>39</v>
      </c>
      <c r="I647" t="s">
        <v>572</v>
      </c>
      <c r="J647" s="83">
        <v>4999.99</v>
      </c>
      <c r="K647" s="83">
        <v>7000</v>
      </c>
    </row>
    <row r="648" spans="1:11" x14ac:dyDescent="0.25">
      <c r="A648" t="s">
        <v>1253</v>
      </c>
      <c r="B648" t="s">
        <v>209</v>
      </c>
      <c r="C648" s="83">
        <v>20</v>
      </c>
      <c r="D648" t="s">
        <v>47</v>
      </c>
      <c r="E648" s="82">
        <v>44713</v>
      </c>
      <c r="F648" s="82">
        <v>44716</v>
      </c>
      <c r="G648" s="85">
        <v>7523</v>
      </c>
      <c r="H648" t="s">
        <v>39</v>
      </c>
      <c r="I648" t="s">
        <v>646</v>
      </c>
      <c r="J648" s="83">
        <v>4999.99</v>
      </c>
      <c r="K648" s="83">
        <v>7000</v>
      </c>
    </row>
    <row r="649" spans="1:11" x14ac:dyDescent="0.25">
      <c r="A649" t="s">
        <v>1253</v>
      </c>
      <c r="B649" t="s">
        <v>209</v>
      </c>
      <c r="C649" s="83">
        <v>12.98</v>
      </c>
      <c r="D649" t="s">
        <v>629</v>
      </c>
      <c r="E649" s="82">
        <v>44683</v>
      </c>
      <c r="F649" s="82">
        <v>44684</v>
      </c>
      <c r="G649" s="85">
        <v>5111</v>
      </c>
      <c r="H649" t="s">
        <v>33</v>
      </c>
      <c r="I649" t="s">
        <v>630</v>
      </c>
      <c r="J649" s="83">
        <v>4999.99</v>
      </c>
      <c r="K649" s="83">
        <v>7000</v>
      </c>
    </row>
    <row r="650" spans="1:11" x14ac:dyDescent="0.25">
      <c r="A650" t="s">
        <v>1251</v>
      </c>
      <c r="B650" t="s">
        <v>197</v>
      </c>
      <c r="C650" s="83">
        <v>1765.89</v>
      </c>
      <c r="D650" t="s">
        <v>44</v>
      </c>
      <c r="E650" s="82">
        <v>44647</v>
      </c>
      <c r="F650" s="82">
        <v>44649</v>
      </c>
      <c r="G650" s="85">
        <v>4814</v>
      </c>
      <c r="H650" t="s">
        <v>37</v>
      </c>
      <c r="I650" t="s">
        <v>1016</v>
      </c>
      <c r="J650" s="83">
        <v>4999.99</v>
      </c>
      <c r="K650" s="83">
        <v>7000</v>
      </c>
    </row>
    <row r="651" spans="1:11" x14ac:dyDescent="0.25">
      <c r="A651" t="s">
        <v>1251</v>
      </c>
      <c r="B651" t="s">
        <v>197</v>
      </c>
      <c r="C651" s="83">
        <v>1572.58</v>
      </c>
      <c r="D651" t="s">
        <v>44</v>
      </c>
      <c r="E651" s="82">
        <v>44506</v>
      </c>
      <c r="F651" s="82">
        <v>44507</v>
      </c>
      <c r="G651" s="85">
        <v>4814</v>
      </c>
      <c r="H651" t="s">
        <v>37</v>
      </c>
      <c r="I651" t="s">
        <v>990</v>
      </c>
      <c r="J651" s="83">
        <v>4999.99</v>
      </c>
      <c r="K651" s="83">
        <v>7000</v>
      </c>
    </row>
    <row r="652" spans="1:11" x14ac:dyDescent="0.25">
      <c r="A652" t="s">
        <v>1251</v>
      </c>
      <c r="B652" t="s">
        <v>197</v>
      </c>
      <c r="C652" s="83">
        <v>1453.56</v>
      </c>
      <c r="D652" t="s">
        <v>44</v>
      </c>
      <c r="E652" s="82">
        <v>44561</v>
      </c>
      <c r="F652" s="82">
        <v>44563</v>
      </c>
      <c r="G652" s="85">
        <v>4814</v>
      </c>
      <c r="H652" t="s">
        <v>37</v>
      </c>
      <c r="I652" t="s">
        <v>1001</v>
      </c>
      <c r="J652" s="83">
        <v>4999.99</v>
      </c>
      <c r="K652" s="83">
        <v>7000</v>
      </c>
    </row>
    <row r="653" spans="1:11" x14ac:dyDescent="0.25">
      <c r="A653" t="s">
        <v>1251</v>
      </c>
      <c r="B653" t="s">
        <v>197</v>
      </c>
      <c r="C653" s="83">
        <v>1300</v>
      </c>
      <c r="D653" t="s">
        <v>1013</v>
      </c>
      <c r="E653" s="82">
        <v>44639</v>
      </c>
      <c r="F653" s="82">
        <v>44640</v>
      </c>
      <c r="G653" s="85">
        <v>5968</v>
      </c>
      <c r="H653" t="s">
        <v>210</v>
      </c>
      <c r="I653" t="s">
        <v>1014</v>
      </c>
      <c r="J653" s="83">
        <v>4999.99</v>
      </c>
      <c r="K653" s="83">
        <v>7000</v>
      </c>
    </row>
    <row r="654" spans="1:11" x14ac:dyDescent="0.25">
      <c r="A654" t="s">
        <v>1251</v>
      </c>
      <c r="B654" t="s">
        <v>197</v>
      </c>
      <c r="C654" s="83">
        <v>1124.8399999999999</v>
      </c>
      <c r="D654" t="s">
        <v>213</v>
      </c>
      <c r="E654" s="82">
        <v>44727</v>
      </c>
      <c r="F654" s="82">
        <v>44730</v>
      </c>
      <c r="G654" s="85">
        <v>4814</v>
      </c>
      <c r="H654" t="s">
        <v>37</v>
      </c>
      <c r="I654" t="s">
        <v>1029</v>
      </c>
      <c r="J654" s="83">
        <v>4999.99</v>
      </c>
      <c r="K654" s="83">
        <v>7000</v>
      </c>
    </row>
    <row r="655" spans="1:11" x14ac:dyDescent="0.25">
      <c r="A655" t="s">
        <v>1251</v>
      </c>
      <c r="B655" t="s">
        <v>197</v>
      </c>
      <c r="C655" s="83">
        <v>1124.5899999999999</v>
      </c>
      <c r="D655" t="s">
        <v>654</v>
      </c>
      <c r="E655" s="82">
        <v>44697</v>
      </c>
      <c r="F655" s="82">
        <v>44698</v>
      </c>
      <c r="G655" s="85">
        <v>5942</v>
      </c>
      <c r="H655" t="s">
        <v>203</v>
      </c>
      <c r="I655" t="s">
        <v>1025</v>
      </c>
      <c r="J655" s="83">
        <v>4999.99</v>
      </c>
      <c r="K655" s="83">
        <v>7000</v>
      </c>
    </row>
    <row r="656" spans="1:11" x14ac:dyDescent="0.25">
      <c r="A656" t="s">
        <v>1251</v>
      </c>
      <c r="B656" t="s">
        <v>197</v>
      </c>
      <c r="C656" s="83">
        <v>1039.8399999999999</v>
      </c>
      <c r="D656" t="s">
        <v>44</v>
      </c>
      <c r="E656" s="82">
        <v>44534</v>
      </c>
      <c r="F656" s="82">
        <v>44535</v>
      </c>
      <c r="G656" s="85">
        <v>4814</v>
      </c>
      <c r="H656" t="s">
        <v>37</v>
      </c>
      <c r="I656" t="s">
        <v>996</v>
      </c>
      <c r="J656" s="83">
        <v>4999.99</v>
      </c>
      <c r="K656" s="83">
        <v>7000</v>
      </c>
    </row>
    <row r="657" spans="1:11" x14ac:dyDescent="0.25">
      <c r="A657" t="s">
        <v>1251</v>
      </c>
      <c r="B657" t="s">
        <v>197</v>
      </c>
      <c r="C657" s="83">
        <v>947.36</v>
      </c>
      <c r="D657" t="s">
        <v>603</v>
      </c>
      <c r="E657" s="82">
        <v>44479</v>
      </c>
      <c r="F657" s="82">
        <v>44480</v>
      </c>
      <c r="G657" s="85">
        <v>5942</v>
      </c>
      <c r="H657" t="s">
        <v>203</v>
      </c>
      <c r="I657" t="s">
        <v>984</v>
      </c>
      <c r="J657" s="83">
        <v>4999.99</v>
      </c>
      <c r="K657" s="83">
        <v>7000</v>
      </c>
    </row>
    <row r="658" spans="1:11" x14ac:dyDescent="0.25">
      <c r="A658" t="s">
        <v>1251</v>
      </c>
      <c r="B658" t="s">
        <v>197</v>
      </c>
      <c r="C658" s="83">
        <v>937.96</v>
      </c>
      <c r="D658" t="s">
        <v>44</v>
      </c>
      <c r="E658" s="82">
        <v>44605</v>
      </c>
      <c r="F658" s="82">
        <v>44606</v>
      </c>
      <c r="G658" s="85">
        <v>4814</v>
      </c>
      <c r="H658" t="s">
        <v>37</v>
      </c>
      <c r="I658" t="s">
        <v>1005</v>
      </c>
      <c r="J658" s="83">
        <v>4999.99</v>
      </c>
      <c r="K658" s="83">
        <v>7000</v>
      </c>
    </row>
    <row r="659" spans="1:11" x14ac:dyDescent="0.25">
      <c r="A659" t="s">
        <v>1251</v>
      </c>
      <c r="B659" t="s">
        <v>197</v>
      </c>
      <c r="C659" s="83">
        <v>911.1</v>
      </c>
      <c r="D659" t="s">
        <v>603</v>
      </c>
      <c r="E659" s="82">
        <v>44601</v>
      </c>
      <c r="F659" s="82">
        <v>44604</v>
      </c>
      <c r="G659" s="85">
        <v>5942</v>
      </c>
      <c r="H659" t="s">
        <v>203</v>
      </c>
      <c r="I659" t="s">
        <v>1004</v>
      </c>
      <c r="J659" s="83">
        <v>4999.99</v>
      </c>
      <c r="K659" s="83">
        <v>7000</v>
      </c>
    </row>
    <row r="660" spans="1:11" x14ac:dyDescent="0.25">
      <c r="A660" t="s">
        <v>1251</v>
      </c>
      <c r="B660" t="s">
        <v>197</v>
      </c>
      <c r="C660" s="83">
        <v>890.72</v>
      </c>
      <c r="D660" t="s">
        <v>44</v>
      </c>
      <c r="E660" s="82">
        <v>44668</v>
      </c>
      <c r="F660" s="82">
        <v>44669</v>
      </c>
      <c r="G660" s="85">
        <v>4814</v>
      </c>
      <c r="H660" t="s">
        <v>37</v>
      </c>
      <c r="I660" t="s">
        <v>1023</v>
      </c>
      <c r="J660" s="83">
        <v>4999.99</v>
      </c>
      <c r="K660" s="83">
        <v>7000</v>
      </c>
    </row>
    <row r="661" spans="1:11" x14ac:dyDescent="0.25">
      <c r="A661" t="s">
        <v>1251</v>
      </c>
      <c r="B661" t="s">
        <v>197</v>
      </c>
      <c r="C661" s="83">
        <v>503.4</v>
      </c>
      <c r="D661" t="s">
        <v>213</v>
      </c>
      <c r="E661" s="82">
        <v>44699</v>
      </c>
      <c r="F661" s="82">
        <v>44702</v>
      </c>
      <c r="G661" s="85">
        <v>4814</v>
      </c>
      <c r="H661" t="s">
        <v>37</v>
      </c>
      <c r="I661" t="s">
        <v>1027</v>
      </c>
      <c r="J661" s="83">
        <v>4999.99</v>
      </c>
      <c r="K661" s="83">
        <v>7000</v>
      </c>
    </row>
    <row r="662" spans="1:11" x14ac:dyDescent="0.25">
      <c r="A662" t="s">
        <v>1251</v>
      </c>
      <c r="B662" t="s">
        <v>197</v>
      </c>
      <c r="C662" s="83">
        <v>500</v>
      </c>
      <c r="D662" t="s">
        <v>603</v>
      </c>
      <c r="E662" s="82">
        <v>44506</v>
      </c>
      <c r="F662" s="82">
        <v>44507</v>
      </c>
      <c r="G662" s="85">
        <v>5942</v>
      </c>
      <c r="H662" t="s">
        <v>203</v>
      </c>
      <c r="I662" t="s">
        <v>991</v>
      </c>
      <c r="J662" s="83">
        <v>4999.99</v>
      </c>
      <c r="K662" s="83">
        <v>7000</v>
      </c>
    </row>
    <row r="663" spans="1:11" x14ac:dyDescent="0.25">
      <c r="A663" t="s">
        <v>1251</v>
      </c>
      <c r="B663" t="s">
        <v>197</v>
      </c>
      <c r="C663" s="83">
        <v>366.38</v>
      </c>
      <c r="D663" t="s">
        <v>603</v>
      </c>
      <c r="E663" s="82">
        <v>44650</v>
      </c>
      <c r="F663" s="82">
        <v>44653</v>
      </c>
      <c r="G663" s="85">
        <v>5942</v>
      </c>
      <c r="H663" t="s">
        <v>203</v>
      </c>
      <c r="I663" t="s">
        <v>1018</v>
      </c>
      <c r="J663" s="83">
        <v>4999.99</v>
      </c>
      <c r="K663" s="83">
        <v>7000</v>
      </c>
    </row>
    <row r="664" spans="1:11" x14ac:dyDescent="0.25">
      <c r="A664" t="s">
        <v>1251</v>
      </c>
      <c r="B664" t="s">
        <v>197</v>
      </c>
      <c r="C664" s="83">
        <v>308.61</v>
      </c>
      <c r="D664" t="s">
        <v>49</v>
      </c>
      <c r="E664" s="82">
        <v>44606</v>
      </c>
      <c r="F664" s="82">
        <v>44606</v>
      </c>
      <c r="G664" s="85">
        <v>4899</v>
      </c>
      <c r="H664" t="s">
        <v>41</v>
      </c>
      <c r="I664" t="s">
        <v>1007</v>
      </c>
      <c r="J664" s="83">
        <v>4999.99</v>
      </c>
      <c r="K664" s="83">
        <v>7000</v>
      </c>
    </row>
    <row r="665" spans="1:11" x14ac:dyDescent="0.25">
      <c r="A665" t="s">
        <v>1251</v>
      </c>
      <c r="B665" t="s">
        <v>197</v>
      </c>
      <c r="C665" s="83">
        <v>299.11</v>
      </c>
      <c r="D665" t="s">
        <v>49</v>
      </c>
      <c r="E665" s="82">
        <v>44634</v>
      </c>
      <c r="F665" s="82">
        <v>44634</v>
      </c>
      <c r="G665" s="85">
        <v>4899</v>
      </c>
      <c r="H665" t="s">
        <v>41</v>
      </c>
      <c r="I665" t="s">
        <v>1011</v>
      </c>
      <c r="J665" s="83">
        <v>4999.99</v>
      </c>
      <c r="K665" s="83">
        <v>7000</v>
      </c>
    </row>
    <row r="666" spans="1:11" x14ac:dyDescent="0.25">
      <c r="A666" t="s">
        <v>1251</v>
      </c>
      <c r="B666" t="s">
        <v>197</v>
      </c>
      <c r="C666" s="83">
        <v>299.11</v>
      </c>
      <c r="D666" t="s">
        <v>49</v>
      </c>
      <c r="E666" s="82">
        <v>44669</v>
      </c>
      <c r="F666" s="82">
        <v>44669</v>
      </c>
      <c r="G666" s="85">
        <v>4899</v>
      </c>
      <c r="H666" t="s">
        <v>41</v>
      </c>
      <c r="I666" t="s">
        <v>1022</v>
      </c>
      <c r="J666" s="83">
        <v>4999.99</v>
      </c>
      <c r="K666" s="83">
        <v>7000</v>
      </c>
    </row>
    <row r="667" spans="1:11" x14ac:dyDescent="0.25">
      <c r="A667" t="s">
        <v>1251</v>
      </c>
      <c r="B667" t="s">
        <v>197</v>
      </c>
      <c r="C667" s="83">
        <v>299.11</v>
      </c>
      <c r="D667" t="s">
        <v>49</v>
      </c>
      <c r="E667" s="82">
        <v>44699</v>
      </c>
      <c r="F667" s="82">
        <v>44699</v>
      </c>
      <c r="G667" s="85">
        <v>4899</v>
      </c>
      <c r="H667" t="s">
        <v>41</v>
      </c>
      <c r="I667" t="s">
        <v>1026</v>
      </c>
      <c r="J667" s="83">
        <v>4999.99</v>
      </c>
      <c r="K667" s="83">
        <v>7000</v>
      </c>
    </row>
    <row r="668" spans="1:11" x14ac:dyDescent="0.25">
      <c r="A668" t="s">
        <v>1251</v>
      </c>
      <c r="B668" t="s">
        <v>197</v>
      </c>
      <c r="C668" s="83">
        <v>297.51</v>
      </c>
      <c r="D668" t="s">
        <v>49</v>
      </c>
      <c r="E668" s="82">
        <v>44606</v>
      </c>
      <c r="F668" s="82">
        <v>44606</v>
      </c>
      <c r="G668" s="85">
        <v>4899</v>
      </c>
      <c r="H668" t="s">
        <v>41</v>
      </c>
      <c r="I668" t="s">
        <v>1006</v>
      </c>
      <c r="J668" s="83">
        <v>4999.99</v>
      </c>
      <c r="K668" s="83">
        <v>7000</v>
      </c>
    </row>
    <row r="669" spans="1:11" x14ac:dyDescent="0.25">
      <c r="A669" t="s">
        <v>1251</v>
      </c>
      <c r="B669" t="s">
        <v>197</v>
      </c>
      <c r="C669" s="83">
        <v>295.01</v>
      </c>
      <c r="D669" t="s">
        <v>49</v>
      </c>
      <c r="E669" s="82">
        <v>44562</v>
      </c>
      <c r="F669" s="82">
        <v>44563</v>
      </c>
      <c r="G669" s="85">
        <v>4899</v>
      </c>
      <c r="H669" t="s">
        <v>41</v>
      </c>
      <c r="I669" t="s">
        <v>1002</v>
      </c>
      <c r="J669" s="83">
        <v>4999.99</v>
      </c>
      <c r="K669" s="83">
        <v>7000</v>
      </c>
    </row>
    <row r="670" spans="1:11" x14ac:dyDescent="0.25">
      <c r="A670" t="s">
        <v>1251</v>
      </c>
      <c r="B670" t="s">
        <v>197</v>
      </c>
      <c r="C670" s="83">
        <v>285.51</v>
      </c>
      <c r="D670" t="s">
        <v>49</v>
      </c>
      <c r="E670" s="82">
        <v>44535</v>
      </c>
      <c r="F670" s="82">
        <v>44535</v>
      </c>
      <c r="G670" s="85">
        <v>4899</v>
      </c>
      <c r="H670" t="s">
        <v>41</v>
      </c>
      <c r="I670" t="s">
        <v>997</v>
      </c>
      <c r="J670" s="83">
        <v>4999.99</v>
      </c>
      <c r="K670" s="83">
        <v>7000</v>
      </c>
    </row>
    <row r="671" spans="1:11" x14ac:dyDescent="0.25">
      <c r="A671" t="s">
        <v>1251</v>
      </c>
      <c r="B671" t="s">
        <v>197</v>
      </c>
      <c r="C671" s="83">
        <v>285.49</v>
      </c>
      <c r="D671" t="s">
        <v>49</v>
      </c>
      <c r="E671" s="82">
        <v>44481</v>
      </c>
      <c r="F671" s="82">
        <v>44481</v>
      </c>
      <c r="G671" s="85">
        <v>4899</v>
      </c>
      <c r="H671" t="s">
        <v>41</v>
      </c>
      <c r="I671" t="s">
        <v>985</v>
      </c>
      <c r="J671" s="83">
        <v>4999.99</v>
      </c>
      <c r="K671" s="83">
        <v>7000</v>
      </c>
    </row>
    <row r="672" spans="1:11" x14ac:dyDescent="0.25">
      <c r="A672" t="s">
        <v>1251</v>
      </c>
      <c r="B672" t="s">
        <v>197</v>
      </c>
      <c r="C672" s="83">
        <v>260.73</v>
      </c>
      <c r="D672" t="s">
        <v>213</v>
      </c>
      <c r="E672" s="82">
        <v>44634</v>
      </c>
      <c r="F672" s="82">
        <v>44635</v>
      </c>
      <c r="G672" s="85">
        <v>4814</v>
      </c>
      <c r="H672" t="s">
        <v>37</v>
      </c>
      <c r="I672" t="s">
        <v>1012</v>
      </c>
      <c r="J672" s="83">
        <v>4999.99</v>
      </c>
      <c r="K672" s="83">
        <v>7000</v>
      </c>
    </row>
    <row r="673" spans="1:11" x14ac:dyDescent="0.25">
      <c r="A673" t="s">
        <v>1251</v>
      </c>
      <c r="B673" t="s">
        <v>197</v>
      </c>
      <c r="C673" s="83">
        <v>226.04</v>
      </c>
      <c r="D673" t="s">
        <v>603</v>
      </c>
      <c r="E673" s="82">
        <v>44507</v>
      </c>
      <c r="F673" s="82">
        <v>44508</v>
      </c>
      <c r="G673" s="85">
        <v>5942</v>
      </c>
      <c r="H673" t="s">
        <v>203</v>
      </c>
      <c r="I673" t="s">
        <v>993</v>
      </c>
      <c r="J673" s="83">
        <v>4999.99</v>
      </c>
      <c r="K673" s="83">
        <v>7000</v>
      </c>
    </row>
    <row r="674" spans="1:11" x14ac:dyDescent="0.25">
      <c r="A674" t="s">
        <v>1251</v>
      </c>
      <c r="B674" t="s">
        <v>197</v>
      </c>
      <c r="C674" s="83">
        <v>207.75</v>
      </c>
      <c r="D674" t="s">
        <v>213</v>
      </c>
      <c r="E674" s="82">
        <v>44606</v>
      </c>
      <c r="F674" s="82">
        <v>44607</v>
      </c>
      <c r="G674" s="85">
        <v>4814</v>
      </c>
      <c r="H674" t="s">
        <v>37</v>
      </c>
      <c r="I674" t="s">
        <v>1008</v>
      </c>
      <c r="J674" s="83">
        <v>4999.99</v>
      </c>
      <c r="K674" s="83">
        <v>7000</v>
      </c>
    </row>
    <row r="675" spans="1:11" x14ac:dyDescent="0.25">
      <c r="A675" t="s">
        <v>1251</v>
      </c>
      <c r="B675" t="s">
        <v>197</v>
      </c>
      <c r="C675" s="83">
        <v>179.53</v>
      </c>
      <c r="D675" t="s">
        <v>654</v>
      </c>
      <c r="E675" s="82">
        <v>44670</v>
      </c>
      <c r="F675" s="82">
        <v>44671</v>
      </c>
      <c r="G675" s="85">
        <v>5942</v>
      </c>
      <c r="H675" t="s">
        <v>203</v>
      </c>
      <c r="I675" t="s">
        <v>1024</v>
      </c>
      <c r="J675" s="83">
        <v>4999.99</v>
      </c>
      <c r="K675" s="83">
        <v>7000</v>
      </c>
    </row>
    <row r="676" spans="1:11" x14ac:dyDescent="0.25">
      <c r="A676" t="s">
        <v>1251</v>
      </c>
      <c r="B676" t="s">
        <v>197</v>
      </c>
      <c r="C676" s="83">
        <v>177</v>
      </c>
      <c r="D676" t="s">
        <v>247</v>
      </c>
      <c r="E676" s="82">
        <v>44487</v>
      </c>
      <c r="F676" s="82">
        <v>44489</v>
      </c>
      <c r="G676" s="85">
        <v>5734</v>
      </c>
      <c r="H676" t="s">
        <v>36</v>
      </c>
      <c r="I676" t="s">
        <v>989</v>
      </c>
      <c r="J676" s="83">
        <v>4999.99</v>
      </c>
      <c r="K676" s="83">
        <v>7000</v>
      </c>
    </row>
    <row r="677" spans="1:11" x14ac:dyDescent="0.25">
      <c r="A677" t="s">
        <v>1251</v>
      </c>
      <c r="B677" t="s">
        <v>197</v>
      </c>
      <c r="C677" s="83">
        <v>160.35</v>
      </c>
      <c r="D677" t="s">
        <v>998</v>
      </c>
      <c r="E677" s="82">
        <v>44534</v>
      </c>
      <c r="F677" s="82">
        <v>44536</v>
      </c>
      <c r="G677" s="85">
        <v>5942</v>
      </c>
      <c r="H677" t="s">
        <v>203</v>
      </c>
      <c r="I677" t="s">
        <v>999</v>
      </c>
      <c r="J677" s="83">
        <v>4999.99</v>
      </c>
      <c r="K677" s="83">
        <v>7000</v>
      </c>
    </row>
    <row r="678" spans="1:11" x14ac:dyDescent="0.25">
      <c r="A678" t="s">
        <v>1251</v>
      </c>
      <c r="B678" t="s">
        <v>197</v>
      </c>
      <c r="C678" s="83">
        <v>89.98</v>
      </c>
      <c r="D678" t="s">
        <v>603</v>
      </c>
      <c r="E678" s="82">
        <v>44509</v>
      </c>
      <c r="F678" s="82">
        <v>44509</v>
      </c>
      <c r="G678" s="85">
        <v>5942</v>
      </c>
      <c r="H678" t="s">
        <v>203</v>
      </c>
      <c r="I678" t="s">
        <v>994</v>
      </c>
      <c r="J678" s="83">
        <v>4999.99</v>
      </c>
      <c r="K678" s="83">
        <v>7000</v>
      </c>
    </row>
    <row r="679" spans="1:11" x14ac:dyDescent="0.25">
      <c r="A679" t="s">
        <v>1251</v>
      </c>
      <c r="B679" t="s">
        <v>197</v>
      </c>
      <c r="C679" s="83">
        <v>72.47</v>
      </c>
      <c r="D679" t="s">
        <v>603</v>
      </c>
      <c r="E679" s="82">
        <v>44648</v>
      </c>
      <c r="F679" s="82">
        <v>44649</v>
      </c>
      <c r="G679" s="85">
        <v>5942</v>
      </c>
      <c r="H679" t="s">
        <v>203</v>
      </c>
      <c r="I679" t="s">
        <v>1017</v>
      </c>
      <c r="J679" s="83">
        <v>4999.99</v>
      </c>
      <c r="K679" s="83">
        <v>7000</v>
      </c>
    </row>
    <row r="680" spans="1:11" x14ac:dyDescent="0.25">
      <c r="A680" t="s">
        <v>1251</v>
      </c>
      <c r="B680" t="s">
        <v>197</v>
      </c>
      <c r="C680" s="83">
        <v>59.96</v>
      </c>
      <c r="D680" t="s">
        <v>654</v>
      </c>
      <c r="E680" s="82">
        <v>44719</v>
      </c>
      <c r="F680" s="82">
        <v>44720</v>
      </c>
      <c r="G680" s="85">
        <v>5942</v>
      </c>
      <c r="H680" t="s">
        <v>203</v>
      </c>
      <c r="I680" t="s">
        <v>1028</v>
      </c>
      <c r="J680" s="83">
        <v>4999.99</v>
      </c>
      <c r="K680" s="83">
        <v>7000</v>
      </c>
    </row>
    <row r="681" spans="1:11" x14ac:dyDescent="0.25">
      <c r="A681" t="s">
        <v>1251</v>
      </c>
      <c r="B681" t="s">
        <v>197</v>
      </c>
      <c r="C681" s="83">
        <v>59</v>
      </c>
      <c r="D681" t="s">
        <v>247</v>
      </c>
      <c r="E681" s="82">
        <v>44663</v>
      </c>
      <c r="F681" s="82">
        <v>44664</v>
      </c>
      <c r="G681" s="85">
        <v>5734</v>
      </c>
      <c r="H681" t="s">
        <v>36</v>
      </c>
      <c r="I681" t="s">
        <v>1019</v>
      </c>
      <c r="J681" s="83">
        <v>4999.99</v>
      </c>
      <c r="K681" s="83">
        <v>7000</v>
      </c>
    </row>
    <row r="682" spans="1:11" x14ac:dyDescent="0.25">
      <c r="A682" t="s">
        <v>1251</v>
      </c>
      <c r="B682" t="s">
        <v>197</v>
      </c>
      <c r="C682" s="83">
        <v>49.9</v>
      </c>
      <c r="D682" t="s">
        <v>603</v>
      </c>
      <c r="E682" s="82">
        <v>44647</v>
      </c>
      <c r="F682" s="82">
        <v>44648</v>
      </c>
      <c r="G682" s="85">
        <v>5942</v>
      </c>
      <c r="H682" t="s">
        <v>203</v>
      </c>
      <c r="I682" t="s">
        <v>1015</v>
      </c>
      <c r="J682" s="83">
        <v>4999.99</v>
      </c>
      <c r="K682" s="83">
        <v>7000</v>
      </c>
    </row>
    <row r="683" spans="1:11" x14ac:dyDescent="0.25">
      <c r="A683" t="s">
        <v>1251</v>
      </c>
      <c r="B683" t="s">
        <v>197</v>
      </c>
      <c r="C683" s="83">
        <v>40.450000000000003</v>
      </c>
      <c r="D683" t="s">
        <v>261</v>
      </c>
      <c r="E683" s="82">
        <v>44668</v>
      </c>
      <c r="F683" s="82">
        <v>44669</v>
      </c>
      <c r="G683" s="85">
        <v>5734</v>
      </c>
      <c r="H683" t="s">
        <v>36</v>
      </c>
      <c r="I683" t="s">
        <v>1021</v>
      </c>
      <c r="J683" s="83">
        <v>4999.99</v>
      </c>
      <c r="K683" s="83">
        <v>7000</v>
      </c>
    </row>
    <row r="684" spans="1:11" x14ac:dyDescent="0.25">
      <c r="A684" t="s">
        <v>1251</v>
      </c>
      <c r="B684" t="s">
        <v>197</v>
      </c>
      <c r="C684" s="83">
        <v>39.950000000000003</v>
      </c>
      <c r="D684" t="s">
        <v>603</v>
      </c>
      <c r="E684" s="82">
        <v>44506</v>
      </c>
      <c r="F684" s="82">
        <v>44507</v>
      </c>
      <c r="G684" s="85">
        <v>5942</v>
      </c>
      <c r="H684" t="s">
        <v>203</v>
      </c>
      <c r="I684" t="s">
        <v>992</v>
      </c>
      <c r="J684" s="83">
        <v>4999.99</v>
      </c>
      <c r="K684" s="83">
        <v>7000</v>
      </c>
    </row>
    <row r="685" spans="1:11" x14ac:dyDescent="0.25">
      <c r="A685" t="s">
        <v>1251</v>
      </c>
      <c r="B685" t="s">
        <v>197</v>
      </c>
      <c r="C685" s="83">
        <v>25</v>
      </c>
      <c r="D685" t="s">
        <v>214</v>
      </c>
      <c r="E685" s="82">
        <v>44479</v>
      </c>
      <c r="F685" s="82">
        <v>44481</v>
      </c>
      <c r="G685" s="85">
        <v>7311</v>
      </c>
      <c r="H685" t="s">
        <v>199</v>
      </c>
      <c r="I685" t="s">
        <v>986</v>
      </c>
      <c r="J685" s="83">
        <v>4999.99</v>
      </c>
      <c r="K685" s="83">
        <v>7000</v>
      </c>
    </row>
    <row r="686" spans="1:11" x14ac:dyDescent="0.25">
      <c r="A686" t="s">
        <v>1251</v>
      </c>
      <c r="B686" t="s">
        <v>197</v>
      </c>
      <c r="C686" s="83">
        <v>25</v>
      </c>
      <c r="D686" t="s">
        <v>214</v>
      </c>
      <c r="E686" s="82">
        <v>44479</v>
      </c>
      <c r="F686" s="82">
        <v>44481</v>
      </c>
      <c r="G686" s="85">
        <v>7311</v>
      </c>
      <c r="H686" t="s">
        <v>199</v>
      </c>
      <c r="I686" t="s">
        <v>987</v>
      </c>
      <c r="J686" s="83">
        <v>4999.99</v>
      </c>
      <c r="K686" s="83">
        <v>7000</v>
      </c>
    </row>
    <row r="687" spans="1:11" x14ac:dyDescent="0.25">
      <c r="A687" t="s">
        <v>1251</v>
      </c>
      <c r="B687" t="s">
        <v>197</v>
      </c>
      <c r="C687" s="83">
        <v>9.31</v>
      </c>
      <c r="D687" t="s">
        <v>261</v>
      </c>
      <c r="E687" s="82">
        <v>44612</v>
      </c>
      <c r="F687" s="82">
        <v>44613</v>
      </c>
      <c r="G687" s="85">
        <v>5734</v>
      </c>
      <c r="H687" t="s">
        <v>36</v>
      </c>
      <c r="I687" t="s">
        <v>1009</v>
      </c>
      <c r="J687" s="83">
        <v>4999.99</v>
      </c>
      <c r="K687" s="83">
        <v>7000</v>
      </c>
    </row>
    <row r="688" spans="1:11" x14ac:dyDescent="0.25">
      <c r="A688" t="s">
        <v>1251</v>
      </c>
      <c r="B688" t="s">
        <v>197</v>
      </c>
      <c r="C688" s="83">
        <v>9</v>
      </c>
      <c r="D688" t="s">
        <v>261</v>
      </c>
      <c r="E688" s="82">
        <v>44486</v>
      </c>
      <c r="F688" s="82">
        <v>44487</v>
      </c>
      <c r="G688" s="85">
        <v>5734</v>
      </c>
      <c r="H688" t="s">
        <v>36</v>
      </c>
      <c r="I688" t="s">
        <v>988</v>
      </c>
      <c r="J688" s="83">
        <v>4999.99</v>
      </c>
      <c r="K688" s="83">
        <v>7000</v>
      </c>
    </row>
    <row r="689" spans="1:11" x14ac:dyDescent="0.25">
      <c r="A689" t="s">
        <v>1251</v>
      </c>
      <c r="B689" t="s">
        <v>197</v>
      </c>
      <c r="C689" s="83">
        <v>9</v>
      </c>
      <c r="D689" t="s">
        <v>261</v>
      </c>
      <c r="E689" s="82">
        <v>44517</v>
      </c>
      <c r="F689" s="82">
        <v>44520</v>
      </c>
      <c r="G689" s="85">
        <v>5734</v>
      </c>
      <c r="H689" t="s">
        <v>36</v>
      </c>
      <c r="I689" t="s">
        <v>995</v>
      </c>
      <c r="J689" s="83">
        <v>4999.99</v>
      </c>
      <c r="K689" s="83">
        <v>7000</v>
      </c>
    </row>
    <row r="690" spans="1:11" x14ac:dyDescent="0.25">
      <c r="A690" t="s">
        <v>1251</v>
      </c>
      <c r="B690" t="s">
        <v>197</v>
      </c>
      <c r="C690" s="83">
        <v>9</v>
      </c>
      <c r="D690" t="s">
        <v>261</v>
      </c>
      <c r="E690" s="82">
        <v>44547</v>
      </c>
      <c r="F690" s="82">
        <v>44548</v>
      </c>
      <c r="G690" s="85">
        <v>5734</v>
      </c>
      <c r="H690" t="s">
        <v>36</v>
      </c>
      <c r="I690" t="s">
        <v>1000</v>
      </c>
      <c r="J690" s="83">
        <v>4999.99</v>
      </c>
      <c r="K690" s="83">
        <v>7000</v>
      </c>
    </row>
    <row r="691" spans="1:11" x14ac:dyDescent="0.25">
      <c r="A691" t="s">
        <v>1251</v>
      </c>
      <c r="B691" t="s">
        <v>197</v>
      </c>
      <c r="C691" s="83">
        <v>9</v>
      </c>
      <c r="D691" t="s">
        <v>261</v>
      </c>
      <c r="E691" s="82">
        <v>44578</v>
      </c>
      <c r="F691" s="82">
        <v>44579</v>
      </c>
      <c r="G691" s="85">
        <v>5734</v>
      </c>
      <c r="H691" t="s">
        <v>36</v>
      </c>
      <c r="I691" t="s">
        <v>1003</v>
      </c>
      <c r="J691" s="83">
        <v>4999.99</v>
      </c>
      <c r="K691" s="83">
        <v>7000</v>
      </c>
    </row>
    <row r="692" spans="1:11" x14ac:dyDescent="0.25">
      <c r="A692" t="s">
        <v>1251</v>
      </c>
      <c r="B692" t="s">
        <v>197</v>
      </c>
      <c r="C692" s="83">
        <v>5</v>
      </c>
      <c r="D692" t="s">
        <v>261</v>
      </c>
      <c r="E692" s="82">
        <v>44665</v>
      </c>
      <c r="F692" s="82">
        <v>44667</v>
      </c>
      <c r="G692" s="85">
        <v>5734</v>
      </c>
      <c r="H692" t="s">
        <v>36</v>
      </c>
      <c r="I692" t="s">
        <v>1020</v>
      </c>
      <c r="J692" s="83">
        <v>4999.99</v>
      </c>
      <c r="K692" s="83">
        <v>7000</v>
      </c>
    </row>
    <row r="693" spans="1:11" x14ac:dyDescent="0.25">
      <c r="A693" t="s">
        <v>1251</v>
      </c>
      <c r="B693" t="s">
        <v>197</v>
      </c>
      <c r="C693" s="83">
        <v>-156</v>
      </c>
      <c r="D693" t="s">
        <v>603</v>
      </c>
      <c r="E693" s="82">
        <v>44623</v>
      </c>
      <c r="F693" s="82">
        <v>44625</v>
      </c>
      <c r="G693" s="85">
        <v>5942</v>
      </c>
      <c r="H693" t="s">
        <v>203</v>
      </c>
      <c r="I693" t="s">
        <v>1010</v>
      </c>
      <c r="J693" s="83">
        <v>4999.99</v>
      </c>
      <c r="K693" s="83">
        <v>7000</v>
      </c>
    </row>
    <row r="694" spans="1:11" x14ac:dyDescent="0.25">
      <c r="A694" t="s">
        <v>1251</v>
      </c>
      <c r="B694" t="s">
        <v>197</v>
      </c>
      <c r="C694" s="83">
        <v>-191.98</v>
      </c>
      <c r="D694" t="s">
        <v>982</v>
      </c>
      <c r="E694" s="82">
        <v>44440</v>
      </c>
      <c r="F694" s="82">
        <v>44479</v>
      </c>
      <c r="G694" s="85">
        <v>5045</v>
      </c>
      <c r="H694" t="s">
        <v>38</v>
      </c>
      <c r="I694" t="s">
        <v>983</v>
      </c>
      <c r="J694" s="83">
        <v>4999.99</v>
      </c>
      <c r="K694" s="83">
        <v>7000</v>
      </c>
    </row>
    <row r="695" spans="1:11" x14ac:dyDescent="0.25">
      <c r="A695" t="s">
        <v>1251</v>
      </c>
      <c r="B695" t="s">
        <v>197</v>
      </c>
      <c r="C695" s="83">
        <v>-2687.72</v>
      </c>
      <c r="D695" t="s">
        <v>982</v>
      </c>
      <c r="E695" s="82">
        <v>44432</v>
      </c>
      <c r="F695" s="82">
        <v>44479</v>
      </c>
      <c r="G695" s="85">
        <v>5045</v>
      </c>
      <c r="H695" t="s">
        <v>38</v>
      </c>
      <c r="I695" t="s">
        <v>983</v>
      </c>
      <c r="J695" s="83">
        <v>4999.99</v>
      </c>
      <c r="K695" s="83">
        <v>7000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M11"/>
  <sheetViews>
    <sheetView topLeftCell="D1" zoomScale="80" zoomScaleNormal="80" workbookViewId="0">
      <selection activeCell="L5" sqref="L5"/>
    </sheetView>
  </sheetViews>
  <sheetFormatPr defaultRowHeight="15" x14ac:dyDescent="0.25"/>
  <cols>
    <col min="1" max="1" width="18.7109375" customWidth="1"/>
    <col min="2" max="2" width="22.140625" bestFit="1" customWidth="1"/>
    <col min="3" max="3" width="34.85546875" customWidth="1"/>
    <col min="4" max="4" width="22.42578125" bestFit="1" customWidth="1"/>
    <col min="5" max="5" width="16.7109375" customWidth="1"/>
    <col min="6" max="6" width="18.7109375" customWidth="1"/>
    <col min="7" max="7" width="13.85546875" customWidth="1"/>
    <col min="8" max="8" width="18.5703125" customWidth="1"/>
    <col min="9" max="9" width="29.5703125" style="82" customWidth="1"/>
    <col min="10" max="10" width="18.5703125" customWidth="1"/>
    <col min="11" max="11" width="17.28515625" bestFit="1" customWidth="1"/>
    <col min="12" max="12" width="23.85546875" bestFit="1" customWidth="1"/>
    <col min="13" max="13" width="17" customWidth="1"/>
    <col min="257" max="257" width="17" customWidth="1"/>
    <col min="258" max="258" width="23.28515625" customWidth="1"/>
    <col min="259" max="259" width="34.85546875" customWidth="1"/>
    <col min="260" max="260" width="18.85546875" customWidth="1"/>
    <col min="261" max="261" width="16.7109375" customWidth="1"/>
    <col min="262" max="262" width="18.7109375" customWidth="1"/>
    <col min="263" max="263" width="13.85546875" customWidth="1"/>
    <col min="264" max="264" width="18.5703125" customWidth="1"/>
    <col min="265" max="265" width="29.5703125" customWidth="1"/>
    <col min="266" max="266" width="18.5703125" customWidth="1"/>
    <col min="513" max="513" width="17" customWidth="1"/>
    <col min="514" max="514" width="23.28515625" customWidth="1"/>
    <col min="515" max="515" width="34.85546875" customWidth="1"/>
    <col min="516" max="516" width="18.85546875" customWidth="1"/>
    <col min="517" max="517" width="16.7109375" customWidth="1"/>
    <col min="518" max="518" width="18.7109375" customWidth="1"/>
    <col min="519" max="519" width="13.85546875" customWidth="1"/>
    <col min="520" max="520" width="18.5703125" customWidth="1"/>
    <col min="521" max="521" width="29.5703125" customWidth="1"/>
    <col min="522" max="522" width="18.5703125" customWidth="1"/>
    <col min="769" max="769" width="17" customWidth="1"/>
    <col min="770" max="770" width="23.28515625" customWidth="1"/>
    <col min="771" max="771" width="34.85546875" customWidth="1"/>
    <col min="772" max="772" width="18.85546875" customWidth="1"/>
    <col min="773" max="773" width="16.7109375" customWidth="1"/>
    <col min="774" max="774" width="18.7109375" customWidth="1"/>
    <col min="775" max="775" width="13.85546875" customWidth="1"/>
    <col min="776" max="776" width="18.5703125" customWidth="1"/>
    <col min="777" max="777" width="29.5703125" customWidth="1"/>
    <col min="778" max="778" width="18.5703125" customWidth="1"/>
    <col min="1025" max="1025" width="17" customWidth="1"/>
    <col min="1026" max="1026" width="23.28515625" customWidth="1"/>
    <col min="1027" max="1027" width="34.85546875" customWidth="1"/>
    <col min="1028" max="1028" width="18.85546875" customWidth="1"/>
    <col min="1029" max="1029" width="16.7109375" customWidth="1"/>
    <col min="1030" max="1030" width="18.7109375" customWidth="1"/>
    <col min="1031" max="1031" width="13.85546875" customWidth="1"/>
    <col min="1032" max="1032" width="18.5703125" customWidth="1"/>
    <col min="1033" max="1033" width="29.5703125" customWidth="1"/>
    <col min="1034" max="1034" width="18.5703125" customWidth="1"/>
    <col min="1281" max="1281" width="17" customWidth="1"/>
    <col min="1282" max="1282" width="23.28515625" customWidth="1"/>
    <col min="1283" max="1283" width="34.85546875" customWidth="1"/>
    <col min="1284" max="1284" width="18.85546875" customWidth="1"/>
    <col min="1285" max="1285" width="16.7109375" customWidth="1"/>
    <col min="1286" max="1286" width="18.7109375" customWidth="1"/>
    <col min="1287" max="1287" width="13.85546875" customWidth="1"/>
    <col min="1288" max="1288" width="18.5703125" customWidth="1"/>
    <col min="1289" max="1289" width="29.5703125" customWidth="1"/>
    <col min="1290" max="1290" width="18.5703125" customWidth="1"/>
    <col min="1537" max="1537" width="17" customWidth="1"/>
    <col min="1538" max="1538" width="23.28515625" customWidth="1"/>
    <col min="1539" max="1539" width="34.85546875" customWidth="1"/>
    <col min="1540" max="1540" width="18.85546875" customWidth="1"/>
    <col min="1541" max="1541" width="16.7109375" customWidth="1"/>
    <col min="1542" max="1542" width="18.7109375" customWidth="1"/>
    <col min="1543" max="1543" width="13.85546875" customWidth="1"/>
    <col min="1544" max="1544" width="18.5703125" customWidth="1"/>
    <col min="1545" max="1545" width="29.5703125" customWidth="1"/>
    <col min="1546" max="1546" width="18.5703125" customWidth="1"/>
    <col min="1793" max="1793" width="17" customWidth="1"/>
    <col min="1794" max="1794" width="23.28515625" customWidth="1"/>
    <col min="1795" max="1795" width="34.85546875" customWidth="1"/>
    <col min="1796" max="1796" width="18.85546875" customWidth="1"/>
    <col min="1797" max="1797" width="16.7109375" customWidth="1"/>
    <col min="1798" max="1798" width="18.7109375" customWidth="1"/>
    <col min="1799" max="1799" width="13.85546875" customWidth="1"/>
    <col min="1800" max="1800" width="18.5703125" customWidth="1"/>
    <col min="1801" max="1801" width="29.5703125" customWidth="1"/>
    <col min="1802" max="1802" width="18.5703125" customWidth="1"/>
    <col min="2049" max="2049" width="17" customWidth="1"/>
    <col min="2050" max="2050" width="23.28515625" customWidth="1"/>
    <col min="2051" max="2051" width="34.85546875" customWidth="1"/>
    <col min="2052" max="2052" width="18.85546875" customWidth="1"/>
    <col min="2053" max="2053" width="16.7109375" customWidth="1"/>
    <col min="2054" max="2054" width="18.7109375" customWidth="1"/>
    <col min="2055" max="2055" width="13.85546875" customWidth="1"/>
    <col min="2056" max="2056" width="18.5703125" customWidth="1"/>
    <col min="2057" max="2057" width="29.5703125" customWidth="1"/>
    <col min="2058" max="2058" width="18.5703125" customWidth="1"/>
    <col min="2305" max="2305" width="17" customWidth="1"/>
    <col min="2306" max="2306" width="23.28515625" customWidth="1"/>
    <col min="2307" max="2307" width="34.85546875" customWidth="1"/>
    <col min="2308" max="2308" width="18.85546875" customWidth="1"/>
    <col min="2309" max="2309" width="16.7109375" customWidth="1"/>
    <col min="2310" max="2310" width="18.7109375" customWidth="1"/>
    <col min="2311" max="2311" width="13.85546875" customWidth="1"/>
    <col min="2312" max="2312" width="18.5703125" customWidth="1"/>
    <col min="2313" max="2313" width="29.5703125" customWidth="1"/>
    <col min="2314" max="2314" width="18.5703125" customWidth="1"/>
    <col min="2561" max="2561" width="17" customWidth="1"/>
    <col min="2562" max="2562" width="23.28515625" customWidth="1"/>
    <col min="2563" max="2563" width="34.85546875" customWidth="1"/>
    <col min="2564" max="2564" width="18.85546875" customWidth="1"/>
    <col min="2565" max="2565" width="16.7109375" customWidth="1"/>
    <col min="2566" max="2566" width="18.7109375" customWidth="1"/>
    <col min="2567" max="2567" width="13.85546875" customWidth="1"/>
    <col min="2568" max="2568" width="18.5703125" customWidth="1"/>
    <col min="2569" max="2569" width="29.5703125" customWidth="1"/>
    <col min="2570" max="2570" width="18.5703125" customWidth="1"/>
    <col min="2817" max="2817" width="17" customWidth="1"/>
    <col min="2818" max="2818" width="23.28515625" customWidth="1"/>
    <col min="2819" max="2819" width="34.85546875" customWidth="1"/>
    <col min="2820" max="2820" width="18.85546875" customWidth="1"/>
    <col min="2821" max="2821" width="16.7109375" customWidth="1"/>
    <col min="2822" max="2822" width="18.7109375" customWidth="1"/>
    <col min="2823" max="2823" width="13.85546875" customWidth="1"/>
    <col min="2824" max="2824" width="18.5703125" customWidth="1"/>
    <col min="2825" max="2825" width="29.5703125" customWidth="1"/>
    <col min="2826" max="2826" width="18.5703125" customWidth="1"/>
    <col min="3073" max="3073" width="17" customWidth="1"/>
    <col min="3074" max="3074" width="23.28515625" customWidth="1"/>
    <col min="3075" max="3075" width="34.85546875" customWidth="1"/>
    <col min="3076" max="3076" width="18.85546875" customWidth="1"/>
    <col min="3077" max="3077" width="16.7109375" customWidth="1"/>
    <col min="3078" max="3078" width="18.7109375" customWidth="1"/>
    <col min="3079" max="3079" width="13.85546875" customWidth="1"/>
    <col min="3080" max="3080" width="18.5703125" customWidth="1"/>
    <col min="3081" max="3081" width="29.5703125" customWidth="1"/>
    <col min="3082" max="3082" width="18.5703125" customWidth="1"/>
    <col min="3329" max="3329" width="17" customWidth="1"/>
    <col min="3330" max="3330" width="23.28515625" customWidth="1"/>
    <col min="3331" max="3331" width="34.85546875" customWidth="1"/>
    <col min="3332" max="3332" width="18.85546875" customWidth="1"/>
    <col min="3333" max="3333" width="16.7109375" customWidth="1"/>
    <col min="3334" max="3334" width="18.7109375" customWidth="1"/>
    <col min="3335" max="3335" width="13.85546875" customWidth="1"/>
    <col min="3336" max="3336" width="18.5703125" customWidth="1"/>
    <col min="3337" max="3337" width="29.5703125" customWidth="1"/>
    <col min="3338" max="3338" width="18.5703125" customWidth="1"/>
    <col min="3585" max="3585" width="17" customWidth="1"/>
    <col min="3586" max="3586" width="23.28515625" customWidth="1"/>
    <col min="3587" max="3587" width="34.85546875" customWidth="1"/>
    <col min="3588" max="3588" width="18.85546875" customWidth="1"/>
    <col min="3589" max="3589" width="16.7109375" customWidth="1"/>
    <col min="3590" max="3590" width="18.7109375" customWidth="1"/>
    <col min="3591" max="3591" width="13.85546875" customWidth="1"/>
    <col min="3592" max="3592" width="18.5703125" customWidth="1"/>
    <col min="3593" max="3593" width="29.5703125" customWidth="1"/>
    <col min="3594" max="3594" width="18.5703125" customWidth="1"/>
    <col min="3841" max="3841" width="17" customWidth="1"/>
    <col min="3842" max="3842" width="23.28515625" customWidth="1"/>
    <col min="3843" max="3843" width="34.85546875" customWidth="1"/>
    <col min="3844" max="3844" width="18.85546875" customWidth="1"/>
    <col min="3845" max="3845" width="16.7109375" customWidth="1"/>
    <col min="3846" max="3846" width="18.7109375" customWidth="1"/>
    <col min="3847" max="3847" width="13.85546875" customWidth="1"/>
    <col min="3848" max="3848" width="18.5703125" customWidth="1"/>
    <col min="3849" max="3849" width="29.5703125" customWidth="1"/>
    <col min="3850" max="3850" width="18.5703125" customWidth="1"/>
    <col min="4097" max="4097" width="17" customWidth="1"/>
    <col min="4098" max="4098" width="23.28515625" customWidth="1"/>
    <col min="4099" max="4099" width="34.85546875" customWidth="1"/>
    <col min="4100" max="4100" width="18.85546875" customWidth="1"/>
    <col min="4101" max="4101" width="16.7109375" customWidth="1"/>
    <col min="4102" max="4102" width="18.7109375" customWidth="1"/>
    <col min="4103" max="4103" width="13.85546875" customWidth="1"/>
    <col min="4104" max="4104" width="18.5703125" customWidth="1"/>
    <col min="4105" max="4105" width="29.5703125" customWidth="1"/>
    <col min="4106" max="4106" width="18.5703125" customWidth="1"/>
    <col min="4353" max="4353" width="17" customWidth="1"/>
    <col min="4354" max="4354" width="23.28515625" customWidth="1"/>
    <col min="4355" max="4355" width="34.85546875" customWidth="1"/>
    <col min="4356" max="4356" width="18.85546875" customWidth="1"/>
    <col min="4357" max="4357" width="16.7109375" customWidth="1"/>
    <col min="4358" max="4358" width="18.7109375" customWidth="1"/>
    <col min="4359" max="4359" width="13.85546875" customWidth="1"/>
    <col min="4360" max="4360" width="18.5703125" customWidth="1"/>
    <col min="4361" max="4361" width="29.5703125" customWidth="1"/>
    <col min="4362" max="4362" width="18.5703125" customWidth="1"/>
    <col min="4609" max="4609" width="17" customWidth="1"/>
    <col min="4610" max="4610" width="23.28515625" customWidth="1"/>
    <col min="4611" max="4611" width="34.85546875" customWidth="1"/>
    <col min="4612" max="4612" width="18.85546875" customWidth="1"/>
    <col min="4613" max="4613" width="16.7109375" customWidth="1"/>
    <col min="4614" max="4614" width="18.7109375" customWidth="1"/>
    <col min="4615" max="4615" width="13.85546875" customWidth="1"/>
    <col min="4616" max="4616" width="18.5703125" customWidth="1"/>
    <col min="4617" max="4617" width="29.5703125" customWidth="1"/>
    <col min="4618" max="4618" width="18.5703125" customWidth="1"/>
    <col min="4865" max="4865" width="17" customWidth="1"/>
    <col min="4866" max="4866" width="23.28515625" customWidth="1"/>
    <col min="4867" max="4867" width="34.85546875" customWidth="1"/>
    <col min="4868" max="4868" width="18.85546875" customWidth="1"/>
    <col min="4869" max="4869" width="16.7109375" customWidth="1"/>
    <col min="4870" max="4870" width="18.7109375" customWidth="1"/>
    <col min="4871" max="4871" width="13.85546875" customWidth="1"/>
    <col min="4872" max="4872" width="18.5703125" customWidth="1"/>
    <col min="4873" max="4873" width="29.5703125" customWidth="1"/>
    <col min="4874" max="4874" width="18.5703125" customWidth="1"/>
    <col min="5121" max="5121" width="17" customWidth="1"/>
    <col min="5122" max="5122" width="23.28515625" customWidth="1"/>
    <col min="5123" max="5123" width="34.85546875" customWidth="1"/>
    <col min="5124" max="5124" width="18.85546875" customWidth="1"/>
    <col min="5125" max="5125" width="16.7109375" customWidth="1"/>
    <col min="5126" max="5126" width="18.7109375" customWidth="1"/>
    <col min="5127" max="5127" width="13.85546875" customWidth="1"/>
    <col min="5128" max="5128" width="18.5703125" customWidth="1"/>
    <col min="5129" max="5129" width="29.5703125" customWidth="1"/>
    <col min="5130" max="5130" width="18.5703125" customWidth="1"/>
    <col min="5377" max="5377" width="17" customWidth="1"/>
    <col min="5378" max="5378" width="23.28515625" customWidth="1"/>
    <col min="5379" max="5379" width="34.85546875" customWidth="1"/>
    <col min="5380" max="5380" width="18.85546875" customWidth="1"/>
    <col min="5381" max="5381" width="16.7109375" customWidth="1"/>
    <col min="5382" max="5382" width="18.7109375" customWidth="1"/>
    <col min="5383" max="5383" width="13.85546875" customWidth="1"/>
    <col min="5384" max="5384" width="18.5703125" customWidth="1"/>
    <col min="5385" max="5385" width="29.5703125" customWidth="1"/>
    <col min="5386" max="5386" width="18.5703125" customWidth="1"/>
    <col min="5633" max="5633" width="17" customWidth="1"/>
    <col min="5634" max="5634" width="23.28515625" customWidth="1"/>
    <col min="5635" max="5635" width="34.85546875" customWidth="1"/>
    <col min="5636" max="5636" width="18.85546875" customWidth="1"/>
    <col min="5637" max="5637" width="16.7109375" customWidth="1"/>
    <col min="5638" max="5638" width="18.7109375" customWidth="1"/>
    <col min="5639" max="5639" width="13.85546875" customWidth="1"/>
    <col min="5640" max="5640" width="18.5703125" customWidth="1"/>
    <col min="5641" max="5641" width="29.5703125" customWidth="1"/>
    <col min="5642" max="5642" width="18.5703125" customWidth="1"/>
    <col min="5889" max="5889" width="17" customWidth="1"/>
    <col min="5890" max="5890" width="23.28515625" customWidth="1"/>
    <col min="5891" max="5891" width="34.85546875" customWidth="1"/>
    <col min="5892" max="5892" width="18.85546875" customWidth="1"/>
    <col min="5893" max="5893" width="16.7109375" customWidth="1"/>
    <col min="5894" max="5894" width="18.7109375" customWidth="1"/>
    <col min="5895" max="5895" width="13.85546875" customWidth="1"/>
    <col min="5896" max="5896" width="18.5703125" customWidth="1"/>
    <col min="5897" max="5897" width="29.5703125" customWidth="1"/>
    <col min="5898" max="5898" width="18.5703125" customWidth="1"/>
    <col min="6145" max="6145" width="17" customWidth="1"/>
    <col min="6146" max="6146" width="23.28515625" customWidth="1"/>
    <col min="6147" max="6147" width="34.85546875" customWidth="1"/>
    <col min="6148" max="6148" width="18.85546875" customWidth="1"/>
    <col min="6149" max="6149" width="16.7109375" customWidth="1"/>
    <col min="6150" max="6150" width="18.7109375" customWidth="1"/>
    <col min="6151" max="6151" width="13.85546875" customWidth="1"/>
    <col min="6152" max="6152" width="18.5703125" customWidth="1"/>
    <col min="6153" max="6153" width="29.5703125" customWidth="1"/>
    <col min="6154" max="6154" width="18.5703125" customWidth="1"/>
    <col min="6401" max="6401" width="17" customWidth="1"/>
    <col min="6402" max="6402" width="23.28515625" customWidth="1"/>
    <col min="6403" max="6403" width="34.85546875" customWidth="1"/>
    <col min="6404" max="6404" width="18.85546875" customWidth="1"/>
    <col min="6405" max="6405" width="16.7109375" customWidth="1"/>
    <col min="6406" max="6406" width="18.7109375" customWidth="1"/>
    <col min="6407" max="6407" width="13.85546875" customWidth="1"/>
    <col min="6408" max="6408" width="18.5703125" customWidth="1"/>
    <col min="6409" max="6409" width="29.5703125" customWidth="1"/>
    <col min="6410" max="6410" width="18.5703125" customWidth="1"/>
    <col min="6657" max="6657" width="17" customWidth="1"/>
    <col min="6658" max="6658" width="23.28515625" customWidth="1"/>
    <col min="6659" max="6659" width="34.85546875" customWidth="1"/>
    <col min="6660" max="6660" width="18.85546875" customWidth="1"/>
    <col min="6661" max="6661" width="16.7109375" customWidth="1"/>
    <col min="6662" max="6662" width="18.7109375" customWidth="1"/>
    <col min="6663" max="6663" width="13.85546875" customWidth="1"/>
    <col min="6664" max="6664" width="18.5703125" customWidth="1"/>
    <col min="6665" max="6665" width="29.5703125" customWidth="1"/>
    <col min="6666" max="6666" width="18.5703125" customWidth="1"/>
    <col min="6913" max="6913" width="17" customWidth="1"/>
    <col min="6914" max="6914" width="23.28515625" customWidth="1"/>
    <col min="6915" max="6915" width="34.85546875" customWidth="1"/>
    <col min="6916" max="6916" width="18.85546875" customWidth="1"/>
    <col min="6917" max="6917" width="16.7109375" customWidth="1"/>
    <col min="6918" max="6918" width="18.7109375" customWidth="1"/>
    <col min="6919" max="6919" width="13.85546875" customWidth="1"/>
    <col min="6920" max="6920" width="18.5703125" customWidth="1"/>
    <col min="6921" max="6921" width="29.5703125" customWidth="1"/>
    <col min="6922" max="6922" width="18.5703125" customWidth="1"/>
    <col min="7169" max="7169" width="17" customWidth="1"/>
    <col min="7170" max="7170" width="23.28515625" customWidth="1"/>
    <col min="7171" max="7171" width="34.85546875" customWidth="1"/>
    <col min="7172" max="7172" width="18.85546875" customWidth="1"/>
    <col min="7173" max="7173" width="16.7109375" customWidth="1"/>
    <col min="7174" max="7174" width="18.7109375" customWidth="1"/>
    <col min="7175" max="7175" width="13.85546875" customWidth="1"/>
    <col min="7176" max="7176" width="18.5703125" customWidth="1"/>
    <col min="7177" max="7177" width="29.5703125" customWidth="1"/>
    <col min="7178" max="7178" width="18.5703125" customWidth="1"/>
    <col min="7425" max="7425" width="17" customWidth="1"/>
    <col min="7426" max="7426" width="23.28515625" customWidth="1"/>
    <col min="7427" max="7427" width="34.85546875" customWidth="1"/>
    <col min="7428" max="7428" width="18.85546875" customWidth="1"/>
    <col min="7429" max="7429" width="16.7109375" customWidth="1"/>
    <col min="7430" max="7430" width="18.7109375" customWidth="1"/>
    <col min="7431" max="7431" width="13.85546875" customWidth="1"/>
    <col min="7432" max="7432" width="18.5703125" customWidth="1"/>
    <col min="7433" max="7433" width="29.5703125" customWidth="1"/>
    <col min="7434" max="7434" width="18.5703125" customWidth="1"/>
    <col min="7681" max="7681" width="17" customWidth="1"/>
    <col min="7682" max="7682" width="23.28515625" customWidth="1"/>
    <col min="7683" max="7683" width="34.85546875" customWidth="1"/>
    <col min="7684" max="7684" width="18.85546875" customWidth="1"/>
    <col min="7685" max="7685" width="16.7109375" customWidth="1"/>
    <col min="7686" max="7686" width="18.7109375" customWidth="1"/>
    <col min="7687" max="7687" width="13.85546875" customWidth="1"/>
    <col min="7688" max="7688" width="18.5703125" customWidth="1"/>
    <col min="7689" max="7689" width="29.5703125" customWidth="1"/>
    <col min="7690" max="7690" width="18.5703125" customWidth="1"/>
    <col min="7937" max="7937" width="17" customWidth="1"/>
    <col min="7938" max="7938" width="23.28515625" customWidth="1"/>
    <col min="7939" max="7939" width="34.85546875" customWidth="1"/>
    <col min="7940" max="7940" width="18.85546875" customWidth="1"/>
    <col min="7941" max="7941" width="16.7109375" customWidth="1"/>
    <col min="7942" max="7942" width="18.7109375" customWidth="1"/>
    <col min="7943" max="7943" width="13.85546875" customWidth="1"/>
    <col min="7944" max="7944" width="18.5703125" customWidth="1"/>
    <col min="7945" max="7945" width="29.5703125" customWidth="1"/>
    <col min="7946" max="7946" width="18.5703125" customWidth="1"/>
    <col min="8193" max="8193" width="17" customWidth="1"/>
    <col min="8194" max="8194" width="23.28515625" customWidth="1"/>
    <col min="8195" max="8195" width="34.85546875" customWidth="1"/>
    <col min="8196" max="8196" width="18.85546875" customWidth="1"/>
    <col min="8197" max="8197" width="16.7109375" customWidth="1"/>
    <col min="8198" max="8198" width="18.7109375" customWidth="1"/>
    <col min="8199" max="8199" width="13.85546875" customWidth="1"/>
    <col min="8200" max="8200" width="18.5703125" customWidth="1"/>
    <col min="8201" max="8201" width="29.5703125" customWidth="1"/>
    <col min="8202" max="8202" width="18.5703125" customWidth="1"/>
    <col min="8449" max="8449" width="17" customWidth="1"/>
    <col min="8450" max="8450" width="23.28515625" customWidth="1"/>
    <col min="8451" max="8451" width="34.85546875" customWidth="1"/>
    <col min="8452" max="8452" width="18.85546875" customWidth="1"/>
    <col min="8453" max="8453" width="16.7109375" customWidth="1"/>
    <col min="8454" max="8454" width="18.7109375" customWidth="1"/>
    <col min="8455" max="8455" width="13.85546875" customWidth="1"/>
    <col min="8456" max="8456" width="18.5703125" customWidth="1"/>
    <col min="8457" max="8457" width="29.5703125" customWidth="1"/>
    <col min="8458" max="8458" width="18.5703125" customWidth="1"/>
    <col min="8705" max="8705" width="17" customWidth="1"/>
    <col min="8706" max="8706" width="23.28515625" customWidth="1"/>
    <col min="8707" max="8707" width="34.85546875" customWidth="1"/>
    <col min="8708" max="8708" width="18.85546875" customWidth="1"/>
    <col min="8709" max="8709" width="16.7109375" customWidth="1"/>
    <col min="8710" max="8710" width="18.7109375" customWidth="1"/>
    <col min="8711" max="8711" width="13.85546875" customWidth="1"/>
    <col min="8712" max="8712" width="18.5703125" customWidth="1"/>
    <col min="8713" max="8713" width="29.5703125" customWidth="1"/>
    <col min="8714" max="8714" width="18.5703125" customWidth="1"/>
    <col min="8961" max="8961" width="17" customWidth="1"/>
    <col min="8962" max="8962" width="23.28515625" customWidth="1"/>
    <col min="8963" max="8963" width="34.85546875" customWidth="1"/>
    <col min="8964" max="8964" width="18.85546875" customWidth="1"/>
    <col min="8965" max="8965" width="16.7109375" customWidth="1"/>
    <col min="8966" max="8966" width="18.7109375" customWidth="1"/>
    <col min="8967" max="8967" width="13.85546875" customWidth="1"/>
    <col min="8968" max="8968" width="18.5703125" customWidth="1"/>
    <col min="8969" max="8969" width="29.5703125" customWidth="1"/>
    <col min="8970" max="8970" width="18.5703125" customWidth="1"/>
    <col min="9217" max="9217" width="17" customWidth="1"/>
    <col min="9218" max="9218" width="23.28515625" customWidth="1"/>
    <col min="9219" max="9219" width="34.85546875" customWidth="1"/>
    <col min="9220" max="9220" width="18.85546875" customWidth="1"/>
    <col min="9221" max="9221" width="16.7109375" customWidth="1"/>
    <col min="9222" max="9222" width="18.7109375" customWidth="1"/>
    <col min="9223" max="9223" width="13.85546875" customWidth="1"/>
    <col min="9224" max="9224" width="18.5703125" customWidth="1"/>
    <col min="9225" max="9225" width="29.5703125" customWidth="1"/>
    <col min="9226" max="9226" width="18.5703125" customWidth="1"/>
    <col min="9473" max="9473" width="17" customWidth="1"/>
    <col min="9474" max="9474" width="23.28515625" customWidth="1"/>
    <col min="9475" max="9475" width="34.85546875" customWidth="1"/>
    <col min="9476" max="9476" width="18.85546875" customWidth="1"/>
    <col min="9477" max="9477" width="16.7109375" customWidth="1"/>
    <col min="9478" max="9478" width="18.7109375" customWidth="1"/>
    <col min="9479" max="9479" width="13.85546875" customWidth="1"/>
    <col min="9480" max="9480" width="18.5703125" customWidth="1"/>
    <col min="9481" max="9481" width="29.5703125" customWidth="1"/>
    <col min="9482" max="9482" width="18.5703125" customWidth="1"/>
    <col min="9729" max="9729" width="17" customWidth="1"/>
    <col min="9730" max="9730" width="23.28515625" customWidth="1"/>
    <col min="9731" max="9731" width="34.85546875" customWidth="1"/>
    <col min="9732" max="9732" width="18.85546875" customWidth="1"/>
    <col min="9733" max="9733" width="16.7109375" customWidth="1"/>
    <col min="9734" max="9734" width="18.7109375" customWidth="1"/>
    <col min="9735" max="9735" width="13.85546875" customWidth="1"/>
    <col min="9736" max="9736" width="18.5703125" customWidth="1"/>
    <col min="9737" max="9737" width="29.5703125" customWidth="1"/>
    <col min="9738" max="9738" width="18.5703125" customWidth="1"/>
    <col min="9985" max="9985" width="17" customWidth="1"/>
    <col min="9986" max="9986" width="23.28515625" customWidth="1"/>
    <col min="9987" max="9987" width="34.85546875" customWidth="1"/>
    <col min="9988" max="9988" width="18.85546875" customWidth="1"/>
    <col min="9989" max="9989" width="16.7109375" customWidth="1"/>
    <col min="9990" max="9990" width="18.7109375" customWidth="1"/>
    <col min="9991" max="9991" width="13.85546875" customWidth="1"/>
    <col min="9992" max="9992" width="18.5703125" customWidth="1"/>
    <col min="9993" max="9993" width="29.5703125" customWidth="1"/>
    <col min="9994" max="9994" width="18.5703125" customWidth="1"/>
    <col min="10241" max="10241" width="17" customWidth="1"/>
    <col min="10242" max="10242" width="23.28515625" customWidth="1"/>
    <col min="10243" max="10243" width="34.85546875" customWidth="1"/>
    <col min="10244" max="10244" width="18.85546875" customWidth="1"/>
    <col min="10245" max="10245" width="16.7109375" customWidth="1"/>
    <col min="10246" max="10246" width="18.7109375" customWidth="1"/>
    <col min="10247" max="10247" width="13.85546875" customWidth="1"/>
    <col min="10248" max="10248" width="18.5703125" customWidth="1"/>
    <col min="10249" max="10249" width="29.5703125" customWidth="1"/>
    <col min="10250" max="10250" width="18.5703125" customWidth="1"/>
    <col min="10497" max="10497" width="17" customWidth="1"/>
    <col min="10498" max="10498" width="23.28515625" customWidth="1"/>
    <col min="10499" max="10499" width="34.85546875" customWidth="1"/>
    <col min="10500" max="10500" width="18.85546875" customWidth="1"/>
    <col min="10501" max="10501" width="16.7109375" customWidth="1"/>
    <col min="10502" max="10502" width="18.7109375" customWidth="1"/>
    <col min="10503" max="10503" width="13.85546875" customWidth="1"/>
    <col min="10504" max="10504" width="18.5703125" customWidth="1"/>
    <col min="10505" max="10505" width="29.5703125" customWidth="1"/>
    <col min="10506" max="10506" width="18.5703125" customWidth="1"/>
    <col min="10753" max="10753" width="17" customWidth="1"/>
    <col min="10754" max="10754" width="23.28515625" customWidth="1"/>
    <col min="10755" max="10755" width="34.85546875" customWidth="1"/>
    <col min="10756" max="10756" width="18.85546875" customWidth="1"/>
    <col min="10757" max="10757" width="16.7109375" customWidth="1"/>
    <col min="10758" max="10758" width="18.7109375" customWidth="1"/>
    <col min="10759" max="10759" width="13.85546875" customWidth="1"/>
    <col min="10760" max="10760" width="18.5703125" customWidth="1"/>
    <col min="10761" max="10761" width="29.5703125" customWidth="1"/>
    <col min="10762" max="10762" width="18.5703125" customWidth="1"/>
    <col min="11009" max="11009" width="17" customWidth="1"/>
    <col min="11010" max="11010" width="23.28515625" customWidth="1"/>
    <col min="11011" max="11011" width="34.85546875" customWidth="1"/>
    <col min="11012" max="11012" width="18.85546875" customWidth="1"/>
    <col min="11013" max="11013" width="16.7109375" customWidth="1"/>
    <col min="11014" max="11014" width="18.7109375" customWidth="1"/>
    <col min="11015" max="11015" width="13.85546875" customWidth="1"/>
    <col min="11016" max="11016" width="18.5703125" customWidth="1"/>
    <col min="11017" max="11017" width="29.5703125" customWidth="1"/>
    <col min="11018" max="11018" width="18.5703125" customWidth="1"/>
    <col min="11265" max="11265" width="17" customWidth="1"/>
    <col min="11266" max="11266" width="23.28515625" customWidth="1"/>
    <col min="11267" max="11267" width="34.85546875" customWidth="1"/>
    <col min="11268" max="11268" width="18.85546875" customWidth="1"/>
    <col min="11269" max="11269" width="16.7109375" customWidth="1"/>
    <col min="11270" max="11270" width="18.7109375" customWidth="1"/>
    <col min="11271" max="11271" width="13.85546875" customWidth="1"/>
    <col min="11272" max="11272" width="18.5703125" customWidth="1"/>
    <col min="11273" max="11273" width="29.5703125" customWidth="1"/>
    <col min="11274" max="11274" width="18.5703125" customWidth="1"/>
    <col min="11521" max="11521" width="17" customWidth="1"/>
    <col min="11522" max="11522" width="23.28515625" customWidth="1"/>
    <col min="11523" max="11523" width="34.85546875" customWidth="1"/>
    <col min="11524" max="11524" width="18.85546875" customWidth="1"/>
    <col min="11525" max="11525" width="16.7109375" customWidth="1"/>
    <col min="11526" max="11526" width="18.7109375" customWidth="1"/>
    <col min="11527" max="11527" width="13.85546875" customWidth="1"/>
    <col min="11528" max="11528" width="18.5703125" customWidth="1"/>
    <col min="11529" max="11529" width="29.5703125" customWidth="1"/>
    <col min="11530" max="11530" width="18.5703125" customWidth="1"/>
    <col min="11777" max="11777" width="17" customWidth="1"/>
    <col min="11778" max="11778" width="23.28515625" customWidth="1"/>
    <col min="11779" max="11779" width="34.85546875" customWidth="1"/>
    <col min="11780" max="11780" width="18.85546875" customWidth="1"/>
    <col min="11781" max="11781" width="16.7109375" customWidth="1"/>
    <col min="11782" max="11782" width="18.7109375" customWidth="1"/>
    <col min="11783" max="11783" width="13.85546875" customWidth="1"/>
    <col min="11784" max="11784" width="18.5703125" customWidth="1"/>
    <col min="11785" max="11785" width="29.5703125" customWidth="1"/>
    <col min="11786" max="11786" width="18.5703125" customWidth="1"/>
    <col min="12033" max="12033" width="17" customWidth="1"/>
    <col min="12034" max="12034" width="23.28515625" customWidth="1"/>
    <col min="12035" max="12035" width="34.85546875" customWidth="1"/>
    <col min="12036" max="12036" width="18.85546875" customWidth="1"/>
    <col min="12037" max="12037" width="16.7109375" customWidth="1"/>
    <col min="12038" max="12038" width="18.7109375" customWidth="1"/>
    <col min="12039" max="12039" width="13.85546875" customWidth="1"/>
    <col min="12040" max="12040" width="18.5703125" customWidth="1"/>
    <col min="12041" max="12041" width="29.5703125" customWidth="1"/>
    <col min="12042" max="12042" width="18.5703125" customWidth="1"/>
    <col min="12289" max="12289" width="17" customWidth="1"/>
    <col min="12290" max="12290" width="23.28515625" customWidth="1"/>
    <col min="12291" max="12291" width="34.85546875" customWidth="1"/>
    <col min="12292" max="12292" width="18.85546875" customWidth="1"/>
    <col min="12293" max="12293" width="16.7109375" customWidth="1"/>
    <col min="12294" max="12294" width="18.7109375" customWidth="1"/>
    <col min="12295" max="12295" width="13.85546875" customWidth="1"/>
    <col min="12296" max="12296" width="18.5703125" customWidth="1"/>
    <col min="12297" max="12297" width="29.5703125" customWidth="1"/>
    <col min="12298" max="12298" width="18.5703125" customWidth="1"/>
    <col min="12545" max="12545" width="17" customWidth="1"/>
    <col min="12546" max="12546" width="23.28515625" customWidth="1"/>
    <col min="12547" max="12547" width="34.85546875" customWidth="1"/>
    <col min="12548" max="12548" width="18.85546875" customWidth="1"/>
    <col min="12549" max="12549" width="16.7109375" customWidth="1"/>
    <col min="12550" max="12550" width="18.7109375" customWidth="1"/>
    <col min="12551" max="12551" width="13.85546875" customWidth="1"/>
    <col min="12552" max="12552" width="18.5703125" customWidth="1"/>
    <col min="12553" max="12553" width="29.5703125" customWidth="1"/>
    <col min="12554" max="12554" width="18.5703125" customWidth="1"/>
    <col min="12801" max="12801" width="17" customWidth="1"/>
    <col min="12802" max="12802" width="23.28515625" customWidth="1"/>
    <col min="12803" max="12803" width="34.85546875" customWidth="1"/>
    <col min="12804" max="12804" width="18.85546875" customWidth="1"/>
    <col min="12805" max="12805" width="16.7109375" customWidth="1"/>
    <col min="12806" max="12806" width="18.7109375" customWidth="1"/>
    <col min="12807" max="12807" width="13.85546875" customWidth="1"/>
    <col min="12808" max="12808" width="18.5703125" customWidth="1"/>
    <col min="12809" max="12809" width="29.5703125" customWidth="1"/>
    <col min="12810" max="12810" width="18.5703125" customWidth="1"/>
    <col min="13057" max="13057" width="17" customWidth="1"/>
    <col min="13058" max="13058" width="23.28515625" customWidth="1"/>
    <col min="13059" max="13059" width="34.85546875" customWidth="1"/>
    <col min="13060" max="13060" width="18.85546875" customWidth="1"/>
    <col min="13061" max="13061" width="16.7109375" customWidth="1"/>
    <col min="13062" max="13062" width="18.7109375" customWidth="1"/>
    <col min="13063" max="13063" width="13.85546875" customWidth="1"/>
    <col min="13064" max="13064" width="18.5703125" customWidth="1"/>
    <col min="13065" max="13065" width="29.5703125" customWidth="1"/>
    <col min="13066" max="13066" width="18.5703125" customWidth="1"/>
    <col min="13313" max="13313" width="17" customWidth="1"/>
    <col min="13314" max="13314" width="23.28515625" customWidth="1"/>
    <col min="13315" max="13315" width="34.85546875" customWidth="1"/>
    <col min="13316" max="13316" width="18.85546875" customWidth="1"/>
    <col min="13317" max="13317" width="16.7109375" customWidth="1"/>
    <col min="13318" max="13318" width="18.7109375" customWidth="1"/>
    <col min="13319" max="13319" width="13.85546875" customWidth="1"/>
    <col min="13320" max="13320" width="18.5703125" customWidth="1"/>
    <col min="13321" max="13321" width="29.5703125" customWidth="1"/>
    <col min="13322" max="13322" width="18.5703125" customWidth="1"/>
    <col min="13569" max="13569" width="17" customWidth="1"/>
    <col min="13570" max="13570" width="23.28515625" customWidth="1"/>
    <col min="13571" max="13571" width="34.85546875" customWidth="1"/>
    <col min="13572" max="13572" width="18.85546875" customWidth="1"/>
    <col min="13573" max="13573" width="16.7109375" customWidth="1"/>
    <col min="13574" max="13574" width="18.7109375" customWidth="1"/>
    <col min="13575" max="13575" width="13.85546875" customWidth="1"/>
    <col min="13576" max="13576" width="18.5703125" customWidth="1"/>
    <col min="13577" max="13577" width="29.5703125" customWidth="1"/>
    <col min="13578" max="13578" width="18.5703125" customWidth="1"/>
    <col min="13825" max="13825" width="17" customWidth="1"/>
    <col min="13826" max="13826" width="23.28515625" customWidth="1"/>
    <col min="13827" max="13827" width="34.85546875" customWidth="1"/>
    <col min="13828" max="13828" width="18.85546875" customWidth="1"/>
    <col min="13829" max="13829" width="16.7109375" customWidth="1"/>
    <col min="13830" max="13830" width="18.7109375" customWidth="1"/>
    <col min="13831" max="13831" width="13.85546875" customWidth="1"/>
    <col min="13832" max="13832" width="18.5703125" customWidth="1"/>
    <col min="13833" max="13833" width="29.5703125" customWidth="1"/>
    <col min="13834" max="13834" width="18.5703125" customWidth="1"/>
    <col min="14081" max="14081" width="17" customWidth="1"/>
    <col min="14082" max="14082" width="23.28515625" customWidth="1"/>
    <col min="14083" max="14083" width="34.85546875" customWidth="1"/>
    <col min="14084" max="14084" width="18.85546875" customWidth="1"/>
    <col min="14085" max="14085" width="16.7109375" customWidth="1"/>
    <col min="14086" max="14086" width="18.7109375" customWidth="1"/>
    <col min="14087" max="14087" width="13.85546875" customWidth="1"/>
    <col min="14088" max="14088" width="18.5703125" customWidth="1"/>
    <col min="14089" max="14089" width="29.5703125" customWidth="1"/>
    <col min="14090" max="14090" width="18.5703125" customWidth="1"/>
    <col min="14337" max="14337" width="17" customWidth="1"/>
    <col min="14338" max="14338" width="23.28515625" customWidth="1"/>
    <col min="14339" max="14339" width="34.85546875" customWidth="1"/>
    <col min="14340" max="14340" width="18.85546875" customWidth="1"/>
    <col min="14341" max="14341" width="16.7109375" customWidth="1"/>
    <col min="14342" max="14342" width="18.7109375" customWidth="1"/>
    <col min="14343" max="14343" width="13.85546875" customWidth="1"/>
    <col min="14344" max="14344" width="18.5703125" customWidth="1"/>
    <col min="14345" max="14345" width="29.5703125" customWidth="1"/>
    <col min="14346" max="14346" width="18.5703125" customWidth="1"/>
    <col min="14593" max="14593" width="17" customWidth="1"/>
    <col min="14594" max="14594" width="23.28515625" customWidth="1"/>
    <col min="14595" max="14595" width="34.85546875" customWidth="1"/>
    <col min="14596" max="14596" width="18.85546875" customWidth="1"/>
    <col min="14597" max="14597" width="16.7109375" customWidth="1"/>
    <col min="14598" max="14598" width="18.7109375" customWidth="1"/>
    <col min="14599" max="14599" width="13.85546875" customWidth="1"/>
    <col min="14600" max="14600" width="18.5703125" customWidth="1"/>
    <col min="14601" max="14601" width="29.5703125" customWidth="1"/>
    <col min="14602" max="14602" width="18.5703125" customWidth="1"/>
    <col min="14849" max="14849" width="17" customWidth="1"/>
    <col min="14850" max="14850" width="23.28515625" customWidth="1"/>
    <col min="14851" max="14851" width="34.85546875" customWidth="1"/>
    <col min="14852" max="14852" width="18.85546875" customWidth="1"/>
    <col min="14853" max="14853" width="16.7109375" customWidth="1"/>
    <col min="14854" max="14854" width="18.7109375" customWidth="1"/>
    <col min="14855" max="14855" width="13.85546875" customWidth="1"/>
    <col min="14856" max="14856" width="18.5703125" customWidth="1"/>
    <col min="14857" max="14857" width="29.5703125" customWidth="1"/>
    <col min="14858" max="14858" width="18.5703125" customWidth="1"/>
    <col min="15105" max="15105" width="17" customWidth="1"/>
    <col min="15106" max="15106" width="23.28515625" customWidth="1"/>
    <col min="15107" max="15107" width="34.85546875" customWidth="1"/>
    <col min="15108" max="15108" width="18.85546875" customWidth="1"/>
    <col min="15109" max="15109" width="16.7109375" customWidth="1"/>
    <col min="15110" max="15110" width="18.7109375" customWidth="1"/>
    <col min="15111" max="15111" width="13.85546875" customWidth="1"/>
    <col min="15112" max="15112" width="18.5703125" customWidth="1"/>
    <col min="15113" max="15113" width="29.5703125" customWidth="1"/>
    <col min="15114" max="15114" width="18.5703125" customWidth="1"/>
    <col min="15361" max="15361" width="17" customWidth="1"/>
    <col min="15362" max="15362" width="23.28515625" customWidth="1"/>
    <col min="15363" max="15363" width="34.85546875" customWidth="1"/>
    <col min="15364" max="15364" width="18.85546875" customWidth="1"/>
    <col min="15365" max="15365" width="16.7109375" customWidth="1"/>
    <col min="15366" max="15366" width="18.7109375" customWidth="1"/>
    <col min="15367" max="15367" width="13.85546875" customWidth="1"/>
    <col min="15368" max="15368" width="18.5703125" customWidth="1"/>
    <col min="15369" max="15369" width="29.5703125" customWidth="1"/>
    <col min="15370" max="15370" width="18.5703125" customWidth="1"/>
    <col min="15617" max="15617" width="17" customWidth="1"/>
    <col min="15618" max="15618" width="23.28515625" customWidth="1"/>
    <col min="15619" max="15619" width="34.85546875" customWidth="1"/>
    <col min="15620" max="15620" width="18.85546875" customWidth="1"/>
    <col min="15621" max="15621" width="16.7109375" customWidth="1"/>
    <col min="15622" max="15622" width="18.7109375" customWidth="1"/>
    <col min="15623" max="15623" width="13.85546875" customWidth="1"/>
    <col min="15624" max="15624" width="18.5703125" customWidth="1"/>
    <col min="15625" max="15625" width="29.5703125" customWidth="1"/>
    <col min="15626" max="15626" width="18.5703125" customWidth="1"/>
    <col min="15873" max="15873" width="17" customWidth="1"/>
    <col min="15874" max="15874" width="23.28515625" customWidth="1"/>
    <col min="15875" max="15875" width="34.85546875" customWidth="1"/>
    <col min="15876" max="15876" width="18.85546875" customWidth="1"/>
    <col min="15877" max="15877" width="16.7109375" customWidth="1"/>
    <col min="15878" max="15878" width="18.7109375" customWidth="1"/>
    <col min="15879" max="15879" width="13.85546875" customWidth="1"/>
    <col min="15880" max="15880" width="18.5703125" customWidth="1"/>
    <col min="15881" max="15881" width="29.5703125" customWidth="1"/>
    <col min="15882" max="15882" width="18.5703125" customWidth="1"/>
    <col min="16129" max="16129" width="17" customWidth="1"/>
    <col min="16130" max="16130" width="23.28515625" customWidth="1"/>
    <col min="16131" max="16131" width="34.85546875" customWidth="1"/>
    <col min="16132" max="16132" width="18.85546875" customWidth="1"/>
    <col min="16133" max="16133" width="16.7109375" customWidth="1"/>
    <col min="16134" max="16134" width="18.7109375" customWidth="1"/>
    <col min="16135" max="16135" width="13.85546875" customWidth="1"/>
    <col min="16136" max="16136" width="18.5703125" customWidth="1"/>
    <col min="16137" max="16137" width="29.5703125" customWidth="1"/>
    <col min="16138" max="16138" width="18.5703125" customWidth="1"/>
  </cols>
  <sheetData>
    <row r="1" spans="1:13" x14ac:dyDescent="0.25">
      <c r="A1" t="s">
        <v>1342</v>
      </c>
      <c r="B1" s="86" t="s">
        <v>185</v>
      </c>
      <c r="C1" s="86" t="s">
        <v>1249</v>
      </c>
      <c r="D1" s="86" t="s">
        <v>262</v>
      </c>
      <c r="E1" s="86" t="s">
        <v>186</v>
      </c>
      <c r="F1" s="86" t="s">
        <v>263</v>
      </c>
      <c r="G1" s="86" t="s">
        <v>264</v>
      </c>
      <c r="H1" s="86" t="s">
        <v>265</v>
      </c>
      <c r="I1" s="87" t="s">
        <v>266</v>
      </c>
      <c r="J1" s="86" t="s">
        <v>192</v>
      </c>
      <c r="K1" s="86" t="s">
        <v>193</v>
      </c>
      <c r="L1" t="s">
        <v>1340</v>
      </c>
      <c r="M1" t="s">
        <v>1341</v>
      </c>
    </row>
    <row r="2" spans="1:13" x14ac:dyDescent="0.25">
      <c r="A2" t="s">
        <v>1343</v>
      </c>
      <c r="B2" s="86" t="s">
        <v>1251</v>
      </c>
      <c r="C2" s="86" t="s">
        <v>1251</v>
      </c>
      <c r="D2" s="86" t="s">
        <v>267</v>
      </c>
      <c r="E2" s="86" t="s">
        <v>197</v>
      </c>
      <c r="F2" s="87">
        <v>44435</v>
      </c>
      <c r="G2" s="87">
        <v>42374.40725694444</v>
      </c>
      <c r="H2" s="87">
        <v>42380.312731481477</v>
      </c>
      <c r="I2" s="87">
        <v>44197</v>
      </c>
      <c r="J2" s="88">
        <v>4999.99</v>
      </c>
      <c r="K2" s="88">
        <v>7000</v>
      </c>
      <c r="L2" s="121" t="s">
        <v>1331</v>
      </c>
      <c r="M2" s="121" t="s">
        <v>1332</v>
      </c>
    </row>
    <row r="3" spans="1:13" x14ac:dyDescent="0.25">
      <c r="A3" t="s">
        <v>1344</v>
      </c>
      <c r="B3" s="86" t="s">
        <v>1252</v>
      </c>
      <c r="C3" s="86" t="s">
        <v>1252</v>
      </c>
      <c r="D3" s="86" t="s">
        <v>1250</v>
      </c>
      <c r="E3" s="86" t="s">
        <v>200</v>
      </c>
      <c r="F3" s="87">
        <v>44435</v>
      </c>
      <c r="G3" s="87">
        <v>42746.17287037037</v>
      </c>
      <c r="H3" s="87">
        <v>42469</v>
      </c>
      <c r="I3" s="87">
        <v>44317</v>
      </c>
      <c r="J3" s="88">
        <v>4999.99</v>
      </c>
      <c r="K3" s="88">
        <v>7000</v>
      </c>
      <c r="L3" s="121" t="s">
        <v>1331</v>
      </c>
      <c r="M3" s="121" t="s">
        <v>1333</v>
      </c>
    </row>
    <row r="4" spans="1:13" x14ac:dyDescent="0.25">
      <c r="A4" t="s">
        <v>1345</v>
      </c>
      <c r="B4" s="86" t="s">
        <v>1253</v>
      </c>
      <c r="C4" s="86" t="s">
        <v>1253</v>
      </c>
      <c r="D4" s="86" t="s">
        <v>267</v>
      </c>
      <c r="E4" s="86" t="s">
        <v>209</v>
      </c>
      <c r="F4" s="87">
        <v>44442</v>
      </c>
      <c r="G4" s="87">
        <v>42943.231678240743</v>
      </c>
      <c r="H4" s="87">
        <v>41787</v>
      </c>
      <c r="I4" s="87">
        <v>44317</v>
      </c>
      <c r="J4" s="88">
        <v>7000</v>
      </c>
      <c r="K4" s="88">
        <v>15000</v>
      </c>
      <c r="L4" s="121" t="s">
        <v>1384</v>
      </c>
      <c r="M4" s="121" t="s">
        <v>1334</v>
      </c>
    </row>
    <row r="5" spans="1:13" x14ac:dyDescent="0.25">
      <c r="A5" t="s">
        <v>1346</v>
      </c>
      <c r="B5" s="86" t="s">
        <v>1254</v>
      </c>
      <c r="C5" s="86" t="s">
        <v>1254</v>
      </c>
      <c r="D5" s="86" t="s">
        <v>267</v>
      </c>
      <c r="E5" s="86" t="s">
        <v>204</v>
      </c>
      <c r="F5" s="87">
        <v>44415</v>
      </c>
      <c r="G5" s="87">
        <v>42801.472372685181</v>
      </c>
      <c r="H5" s="87">
        <v>42809</v>
      </c>
      <c r="I5" s="87">
        <v>44256</v>
      </c>
      <c r="J5" s="88">
        <v>1000</v>
      </c>
      <c r="K5" s="88">
        <v>4999.99</v>
      </c>
      <c r="L5" s="121" t="s">
        <v>1335</v>
      </c>
      <c r="M5" s="121" t="s">
        <v>1336</v>
      </c>
    </row>
    <row r="6" spans="1:13" x14ac:dyDescent="0.25">
      <c r="A6" t="s">
        <v>1347</v>
      </c>
      <c r="B6" s="86" t="s">
        <v>1255</v>
      </c>
      <c r="C6" s="86" t="s">
        <v>1255</v>
      </c>
      <c r="D6" s="86" t="s">
        <v>267</v>
      </c>
      <c r="E6" s="86" t="s">
        <v>268</v>
      </c>
      <c r="F6" s="87">
        <v>44438</v>
      </c>
      <c r="G6" s="87">
        <v>42998.678738425922</v>
      </c>
      <c r="H6" s="87">
        <v>43087</v>
      </c>
      <c r="I6" s="87">
        <v>44440</v>
      </c>
      <c r="J6" s="88">
        <v>1000</v>
      </c>
      <c r="K6" s="88">
        <v>4999.99</v>
      </c>
      <c r="L6" s="121" t="s">
        <v>1335</v>
      </c>
      <c r="M6" s="121" t="s">
        <v>1337</v>
      </c>
    </row>
    <row r="7" spans="1:13" x14ac:dyDescent="0.25">
      <c r="A7" t="s">
        <v>1348</v>
      </c>
      <c r="B7" s="86" t="s">
        <v>1256</v>
      </c>
      <c r="C7" s="86" t="s">
        <v>1256</v>
      </c>
      <c r="D7" s="86" t="s">
        <v>267</v>
      </c>
      <c r="E7" s="86" t="s">
        <v>212</v>
      </c>
      <c r="F7" s="87">
        <v>44403</v>
      </c>
      <c r="G7" s="87">
        <v>40997.281782407408</v>
      </c>
      <c r="H7" s="87">
        <v>42257</v>
      </c>
      <c r="I7" s="87">
        <v>44105</v>
      </c>
      <c r="J7" s="88">
        <v>1000</v>
      </c>
      <c r="K7" s="88">
        <v>4999.99</v>
      </c>
      <c r="L7" s="121" t="s">
        <v>1335</v>
      </c>
      <c r="M7" s="121" t="s">
        <v>1338</v>
      </c>
    </row>
    <row r="8" spans="1:13" x14ac:dyDescent="0.25">
      <c r="A8" t="s">
        <v>1349</v>
      </c>
      <c r="B8" s="86" t="s">
        <v>1257</v>
      </c>
      <c r="C8" s="86" t="s">
        <v>1257</v>
      </c>
      <c r="D8" s="86" t="s">
        <v>267</v>
      </c>
      <c r="E8" s="86" t="s">
        <v>861</v>
      </c>
      <c r="F8" s="87">
        <v>44436</v>
      </c>
      <c r="G8" s="87">
        <v>43028.576087962967</v>
      </c>
      <c r="H8" s="87">
        <v>43053</v>
      </c>
      <c r="I8" s="87">
        <v>44470</v>
      </c>
      <c r="J8" s="88">
        <v>1000</v>
      </c>
      <c r="K8" s="88">
        <v>4999.99</v>
      </c>
      <c r="L8" s="121" t="s">
        <v>1335</v>
      </c>
      <c r="M8" s="121" t="s">
        <v>267</v>
      </c>
    </row>
    <row r="9" spans="1:13" x14ac:dyDescent="0.25">
      <c r="A9" t="s">
        <v>1350</v>
      </c>
      <c r="B9" s="86" t="s">
        <v>1258</v>
      </c>
      <c r="C9" s="86" t="s">
        <v>1258</v>
      </c>
      <c r="D9" s="86" t="s">
        <v>267</v>
      </c>
      <c r="E9" s="86" t="s">
        <v>196</v>
      </c>
      <c r="F9" s="87">
        <v>44444</v>
      </c>
      <c r="G9" s="87">
        <v>42327.700856481482</v>
      </c>
      <c r="H9" s="87">
        <v>42338.495451388888</v>
      </c>
      <c r="I9" s="87">
        <v>44136</v>
      </c>
      <c r="J9" s="88">
        <v>1000</v>
      </c>
      <c r="K9" s="88">
        <v>4999.99</v>
      </c>
      <c r="L9" s="121" t="s">
        <v>1335</v>
      </c>
      <c r="M9" s="121" t="s">
        <v>1339</v>
      </c>
    </row>
    <row r="10" spans="1:13" x14ac:dyDescent="0.25">
      <c r="A10" t="s">
        <v>1351</v>
      </c>
      <c r="B10" s="86" t="s">
        <v>1259</v>
      </c>
      <c r="C10" s="86" t="s">
        <v>1259</v>
      </c>
      <c r="D10" s="86" t="s">
        <v>267</v>
      </c>
      <c r="E10" s="86" t="s">
        <v>216</v>
      </c>
      <c r="F10" s="87">
        <v>44424</v>
      </c>
      <c r="G10" s="87">
        <v>42942.353356481486</v>
      </c>
      <c r="H10" s="87">
        <v>42963</v>
      </c>
      <c r="I10" s="87">
        <v>44378</v>
      </c>
      <c r="J10" s="88">
        <v>1000</v>
      </c>
      <c r="K10" s="88">
        <v>4999.99</v>
      </c>
      <c r="L10" s="121" t="s">
        <v>1335</v>
      </c>
      <c r="M10" s="121" t="s">
        <v>1333</v>
      </c>
    </row>
    <row r="11" spans="1:13" x14ac:dyDescent="0.25">
      <c r="A11" t="s">
        <v>1352</v>
      </c>
      <c r="B11" s="86" t="s">
        <v>1260</v>
      </c>
      <c r="C11" s="86" t="s">
        <v>1260</v>
      </c>
      <c r="D11" s="86" t="s">
        <v>267</v>
      </c>
      <c r="E11" s="86" t="s">
        <v>211</v>
      </c>
      <c r="F11" s="87">
        <v>44439</v>
      </c>
      <c r="G11" s="87">
        <v>39087.757314814815</v>
      </c>
      <c r="H11" s="87">
        <v>42348</v>
      </c>
      <c r="I11" s="87">
        <v>44197</v>
      </c>
      <c r="J11" s="88">
        <v>1000</v>
      </c>
      <c r="K11" s="88">
        <v>4999.99</v>
      </c>
      <c r="L11" s="121" t="s">
        <v>1335</v>
      </c>
      <c r="M11" s="121" t="s">
        <v>267</v>
      </c>
    </row>
  </sheetData>
  <phoneticPr fontId="40"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M42"/>
  <sheetViews>
    <sheetView showGridLines="0" workbookViewId="0">
      <selection activeCell="D15" sqref="D15"/>
    </sheetView>
  </sheetViews>
  <sheetFormatPr defaultColWidth="9.140625" defaultRowHeight="15" x14ac:dyDescent="0.25"/>
  <cols>
    <col min="1" max="1" width="4.140625" style="39" customWidth="1"/>
    <col min="2" max="2" width="59.140625" style="19" customWidth="1"/>
    <col min="3" max="3" width="12.28515625" style="31" customWidth="1"/>
    <col min="4" max="4" width="39.42578125" style="42" customWidth="1"/>
    <col min="5" max="5" width="33.5703125" style="19" customWidth="1"/>
    <col min="6" max="6" width="3" style="19" customWidth="1"/>
    <col min="7" max="7" width="15.7109375" style="19" customWidth="1"/>
    <col min="8" max="8" width="3" style="20" customWidth="1"/>
    <col min="9" max="13" width="9.140625" style="20"/>
    <col min="14" max="16384" width="9.140625" style="19"/>
  </cols>
  <sheetData>
    <row r="1" spans="1:13" s="2" customFormat="1" ht="21" x14ac:dyDescent="0.35">
      <c r="A1" s="1"/>
      <c r="B1" s="163" t="s">
        <v>98</v>
      </c>
      <c r="C1" s="164"/>
      <c r="D1" s="164"/>
      <c r="E1" s="164"/>
      <c r="H1" s="3"/>
      <c r="I1" s="3"/>
      <c r="J1" s="3"/>
      <c r="K1" s="3"/>
      <c r="L1" s="3"/>
      <c r="M1" s="3"/>
    </row>
    <row r="2" spans="1:13" s="7" customFormat="1" ht="18.75" x14ac:dyDescent="0.25">
      <c r="A2" s="4"/>
      <c r="B2" s="5" t="s">
        <v>99</v>
      </c>
      <c r="C2" s="165" t="s">
        <v>100</v>
      </c>
      <c r="D2" s="166"/>
      <c r="E2" s="6"/>
      <c r="H2" s="8"/>
      <c r="I2" s="8"/>
      <c r="J2" s="8"/>
      <c r="K2" s="8"/>
      <c r="L2" s="8"/>
      <c r="M2" s="8"/>
    </row>
    <row r="3" spans="1:13" s="12" customFormat="1" ht="15.75" x14ac:dyDescent="0.25">
      <c r="A3" s="9"/>
      <c r="B3" s="10" t="s">
        <v>101</v>
      </c>
      <c r="C3" s="167" t="s">
        <v>102</v>
      </c>
      <c r="D3" s="168"/>
      <c r="E3" s="11"/>
      <c r="H3" s="13"/>
      <c r="I3" s="13"/>
      <c r="J3" s="13"/>
      <c r="K3" s="13"/>
      <c r="L3" s="13"/>
      <c r="M3" s="13"/>
    </row>
    <row r="4" spans="1:13" s="12" customFormat="1" ht="15.75" x14ac:dyDescent="0.25">
      <c r="A4" s="9"/>
      <c r="B4" s="10" t="s">
        <v>103</v>
      </c>
      <c r="C4" s="167" t="s">
        <v>104</v>
      </c>
      <c r="D4" s="168"/>
      <c r="E4" s="11"/>
      <c r="H4" s="13"/>
      <c r="I4" s="13"/>
      <c r="J4" s="13"/>
      <c r="K4" s="13"/>
      <c r="L4" s="13"/>
      <c r="M4" s="13"/>
    </row>
    <row r="5" spans="1:13" s="16" customFormat="1" ht="38.25" x14ac:dyDescent="0.25">
      <c r="A5" s="169" t="s">
        <v>105</v>
      </c>
      <c r="B5" s="170"/>
      <c r="C5" s="14" t="s">
        <v>106</v>
      </c>
      <c r="D5" s="15" t="s">
        <v>107</v>
      </c>
      <c r="E5" s="15" t="s">
        <v>108</v>
      </c>
      <c r="H5" s="17"/>
      <c r="I5" s="17"/>
      <c r="J5" s="17"/>
      <c r="M5" s="17"/>
    </row>
    <row r="6" spans="1:13" x14ac:dyDescent="0.25">
      <c r="A6" s="18"/>
      <c r="B6" s="18" t="s">
        <v>109</v>
      </c>
      <c r="C6" s="18"/>
      <c r="D6" s="18"/>
      <c r="E6" s="18"/>
    </row>
    <row r="7" spans="1:13" ht="30" x14ac:dyDescent="0.25">
      <c r="A7" s="21"/>
      <c r="B7" s="22" t="s">
        <v>110</v>
      </c>
      <c r="C7" s="23"/>
      <c r="D7" s="24"/>
      <c r="E7" s="25" t="s">
        <v>111</v>
      </c>
    </row>
    <row r="8" spans="1:13" ht="30" x14ac:dyDescent="0.25">
      <c r="A8" s="21"/>
      <c r="B8" s="22" t="s">
        <v>112</v>
      </c>
      <c r="C8" s="23"/>
      <c r="D8" s="24"/>
      <c r="E8" s="25" t="s">
        <v>113</v>
      </c>
    </row>
    <row r="9" spans="1:13" ht="30" x14ac:dyDescent="0.25">
      <c r="A9" s="26"/>
      <c r="B9" s="22" t="s">
        <v>114</v>
      </c>
      <c r="C9" s="23"/>
      <c r="D9" s="24"/>
      <c r="E9" s="25" t="s">
        <v>111</v>
      </c>
    </row>
    <row r="10" spans="1:13" ht="30" x14ac:dyDescent="0.25">
      <c r="A10" s="21"/>
      <c r="B10" s="27" t="s">
        <v>115</v>
      </c>
      <c r="C10" s="28" t="s">
        <v>116</v>
      </c>
      <c r="D10" s="24"/>
      <c r="E10" s="25"/>
    </row>
    <row r="11" spans="1:13" x14ac:dyDescent="0.25">
      <c r="A11" s="21"/>
      <c r="B11" s="29" t="s">
        <v>117</v>
      </c>
      <c r="C11" s="28" t="s">
        <v>116</v>
      </c>
      <c r="D11" s="24"/>
      <c r="E11" s="25"/>
    </row>
    <row r="12" spans="1:13" ht="30" x14ac:dyDescent="0.25">
      <c r="A12" s="21"/>
      <c r="B12" s="29" t="s">
        <v>118</v>
      </c>
      <c r="C12" s="28" t="s">
        <v>116</v>
      </c>
      <c r="D12" s="24"/>
      <c r="E12" s="25"/>
    </row>
    <row r="13" spans="1:13" s="33" customFormat="1" ht="30" x14ac:dyDescent="0.25">
      <c r="A13" s="26"/>
      <c r="B13" s="30" t="str">
        <f>"Does "&amp;C2&amp;" have a back-up for the Card Program Administrator? List name and title in Column D."</f>
        <v>Does &lt;Enter Name of State Entity Here&gt; have a back-up for the Card Program Administrator? List name and title in Column D.</v>
      </c>
      <c r="C13" s="23"/>
      <c r="D13" s="24"/>
      <c r="E13" s="25"/>
      <c r="F13" s="31"/>
      <c r="G13" s="31"/>
      <c r="H13" s="32"/>
      <c r="I13" s="32"/>
      <c r="J13" s="32"/>
      <c r="K13" s="32"/>
      <c r="L13" s="32"/>
      <c r="M13" s="32"/>
    </row>
    <row r="14" spans="1:13" x14ac:dyDescent="0.25">
      <c r="A14" s="171" t="s">
        <v>119</v>
      </c>
      <c r="B14" s="171"/>
      <c r="C14" s="171"/>
      <c r="D14" s="171"/>
      <c r="E14" s="171"/>
    </row>
    <row r="15" spans="1:13" x14ac:dyDescent="0.25">
      <c r="A15" s="26"/>
      <c r="B15" s="22" t="s">
        <v>120</v>
      </c>
      <c r="C15" s="28" t="s">
        <v>116</v>
      </c>
      <c r="D15" s="34">
        <v>11</v>
      </c>
      <c r="E15" s="22"/>
    </row>
    <row r="16" spans="1:13" ht="30" x14ac:dyDescent="0.25">
      <c r="A16" s="21"/>
      <c r="B16" s="22" t="s">
        <v>121</v>
      </c>
      <c r="C16" s="28" t="s">
        <v>116</v>
      </c>
      <c r="D16" s="24"/>
      <c r="E16" s="25"/>
    </row>
    <row r="17" spans="1:5" ht="30" x14ac:dyDescent="0.25">
      <c r="A17" s="26"/>
      <c r="B17" s="22" t="s">
        <v>122</v>
      </c>
      <c r="C17" s="172"/>
      <c r="D17" s="172"/>
      <c r="E17" s="172"/>
    </row>
    <row r="18" spans="1:5" ht="30" x14ac:dyDescent="0.25">
      <c r="A18" s="26"/>
      <c r="B18" s="35" t="s">
        <v>123</v>
      </c>
      <c r="C18" s="23"/>
      <c r="D18" s="24"/>
      <c r="E18" s="22"/>
    </row>
    <row r="19" spans="1:5" ht="45" x14ac:dyDescent="0.25">
      <c r="A19" s="26"/>
      <c r="B19" s="35" t="s">
        <v>124</v>
      </c>
      <c r="C19" s="172"/>
      <c r="D19" s="172"/>
      <c r="E19" s="172"/>
    </row>
    <row r="20" spans="1:5" ht="45" x14ac:dyDescent="0.25">
      <c r="A20" s="26"/>
      <c r="B20" s="35" t="s">
        <v>125</v>
      </c>
      <c r="C20" s="172"/>
      <c r="D20" s="172"/>
      <c r="E20" s="172"/>
    </row>
    <row r="21" spans="1:5" x14ac:dyDescent="0.25">
      <c r="A21" s="26"/>
      <c r="B21" s="35" t="s">
        <v>126</v>
      </c>
      <c r="C21" s="160"/>
      <c r="D21" s="161"/>
      <c r="E21" s="162"/>
    </row>
    <row r="22" spans="1:5" ht="30" x14ac:dyDescent="0.25">
      <c r="A22" s="26"/>
      <c r="B22" s="35" t="s">
        <v>127</v>
      </c>
      <c r="C22" s="160"/>
      <c r="D22" s="161"/>
      <c r="E22" s="162"/>
    </row>
    <row r="23" spans="1:5" ht="30" x14ac:dyDescent="0.25">
      <c r="A23" s="26"/>
      <c r="B23" s="35" t="s">
        <v>128</v>
      </c>
      <c r="C23" s="160"/>
      <c r="D23" s="161"/>
      <c r="E23" s="162"/>
    </row>
    <row r="24" spans="1:5" ht="45" x14ac:dyDescent="0.25">
      <c r="A24" s="26"/>
      <c r="B24" s="35" t="s">
        <v>129</v>
      </c>
      <c r="C24" s="23"/>
      <c r="D24" s="24"/>
      <c r="E24" s="22"/>
    </row>
    <row r="25" spans="1:5" ht="30" x14ac:dyDescent="0.25">
      <c r="A25" s="26"/>
      <c r="B25" s="22" t="s">
        <v>130</v>
      </c>
      <c r="C25" s="23"/>
      <c r="D25" s="24"/>
      <c r="E25" s="22"/>
    </row>
    <row r="26" spans="1:5" ht="30" x14ac:dyDescent="0.25">
      <c r="A26" s="26"/>
      <c r="B26" s="22" t="s">
        <v>131</v>
      </c>
      <c r="C26" s="36"/>
      <c r="D26" s="37"/>
      <c r="E26" s="38"/>
    </row>
    <row r="27" spans="1:5" ht="45" x14ac:dyDescent="0.25">
      <c r="A27" s="26"/>
      <c r="B27" s="35" t="str">
        <f>"Does "&amp;C2&amp;" have a written procedure for reporting and documenting cardholder misuse or abuse? If yes, please provide an overview."</f>
        <v>Does &lt;Enter Name of State Entity Here&gt; have a written procedure for reporting and documenting cardholder misuse or abuse? If yes, please provide an overview.</v>
      </c>
      <c r="C27" s="36"/>
      <c r="D27" s="37"/>
      <c r="E27" s="38"/>
    </row>
    <row r="28" spans="1:5" ht="45" x14ac:dyDescent="0.25">
      <c r="A28" s="26"/>
      <c r="B28" s="22" t="s">
        <v>132</v>
      </c>
      <c r="C28" s="160"/>
      <c r="D28" s="161"/>
      <c r="E28" s="162"/>
    </row>
    <row r="29" spans="1:5" ht="30" x14ac:dyDescent="0.25">
      <c r="A29" s="26"/>
      <c r="B29" s="22" t="s">
        <v>133</v>
      </c>
      <c r="C29" s="160"/>
      <c r="D29" s="161"/>
      <c r="E29" s="162"/>
    </row>
    <row r="30" spans="1:5" ht="30" x14ac:dyDescent="0.25">
      <c r="A30" s="26"/>
      <c r="B30" s="35" t="s">
        <v>134</v>
      </c>
      <c r="C30" s="160"/>
      <c r="D30" s="161"/>
      <c r="E30" s="162"/>
    </row>
    <row r="31" spans="1:5" x14ac:dyDescent="0.25">
      <c r="A31" s="171" t="s">
        <v>135</v>
      </c>
      <c r="B31" s="171"/>
      <c r="C31" s="171"/>
      <c r="D31" s="171"/>
      <c r="E31" s="171"/>
    </row>
    <row r="32" spans="1:5" ht="60" x14ac:dyDescent="0.25">
      <c r="B32" s="22" t="s">
        <v>136</v>
      </c>
      <c r="C32" s="23"/>
      <c r="D32" s="24"/>
      <c r="E32" s="22"/>
    </row>
    <row r="33" spans="1:5" ht="60" x14ac:dyDescent="0.25">
      <c r="A33" s="26"/>
      <c r="B33" s="22" t="s">
        <v>137</v>
      </c>
      <c r="C33" s="36"/>
      <c r="D33" s="40"/>
      <c r="E33" s="41"/>
    </row>
    <row r="34" spans="1:5" ht="45" x14ac:dyDescent="0.25">
      <c r="A34" s="26"/>
      <c r="B34" s="35" t="s">
        <v>138</v>
      </c>
      <c r="C34" s="23"/>
      <c r="D34" s="24"/>
      <c r="E34" s="22"/>
    </row>
    <row r="35" spans="1:5" ht="45" x14ac:dyDescent="0.25">
      <c r="A35" s="26"/>
      <c r="B35" s="22" t="s">
        <v>139</v>
      </c>
      <c r="C35" s="23"/>
      <c r="D35" s="24"/>
      <c r="E35" s="22"/>
    </row>
    <row r="36" spans="1:5" ht="30" x14ac:dyDescent="0.25">
      <c r="A36" s="26"/>
      <c r="B36" s="35" t="s">
        <v>140</v>
      </c>
      <c r="C36" s="23"/>
      <c r="D36" s="24"/>
      <c r="E36" s="22"/>
    </row>
    <row r="37" spans="1:5" ht="45" x14ac:dyDescent="0.25">
      <c r="A37" s="26"/>
      <c r="B37" s="35" t="s">
        <v>141</v>
      </c>
      <c r="C37" s="23"/>
      <c r="D37" s="24"/>
      <c r="E37" s="22"/>
    </row>
    <row r="38" spans="1:5" ht="30" x14ac:dyDescent="0.25">
      <c r="A38" s="26"/>
      <c r="B38" s="35" t="s">
        <v>142</v>
      </c>
      <c r="C38" s="23"/>
      <c r="D38" s="24"/>
      <c r="E38" s="22"/>
    </row>
    <row r="39" spans="1:5" ht="45" x14ac:dyDescent="0.25">
      <c r="A39" s="21"/>
      <c r="B39" s="22" t="str">
        <f>"Does "&amp;C2&amp;" have procedures in place for cardholders to request temporary changes in spending limits when needed for legitimate purchases?"</f>
        <v>Does &lt;Enter Name of State Entity Here&gt; have procedures in place for cardholders to request temporary changes in spending limits when needed for legitimate purchases?</v>
      </c>
      <c r="C39" s="23"/>
      <c r="D39" s="24"/>
      <c r="E39" s="22"/>
    </row>
    <row r="40" spans="1:5" x14ac:dyDescent="0.25">
      <c r="A40" s="21"/>
      <c r="B40" s="22" t="s">
        <v>143</v>
      </c>
      <c r="C40" s="172"/>
      <c r="D40" s="172"/>
      <c r="E40" s="172"/>
    </row>
    <row r="41" spans="1:5" ht="45" x14ac:dyDescent="0.25">
      <c r="A41" s="21"/>
      <c r="B41" s="30" t="s">
        <v>144</v>
      </c>
      <c r="C41" s="23"/>
      <c r="D41" s="23"/>
      <c r="E41" s="22"/>
    </row>
    <row r="42" spans="1:5" ht="45" x14ac:dyDescent="0.25">
      <c r="A42" s="21"/>
      <c r="B42" s="22" t="s">
        <v>145</v>
      </c>
      <c r="C42" s="23"/>
      <c r="D42" s="23"/>
      <c r="E42" s="22"/>
    </row>
  </sheetData>
  <mergeCells count="17">
    <mergeCell ref="C28:E28"/>
    <mergeCell ref="C29:E29"/>
    <mergeCell ref="C30:E30"/>
    <mergeCell ref="A31:E31"/>
    <mergeCell ref="C40:E40"/>
    <mergeCell ref="C23:E23"/>
    <mergeCell ref="B1:E1"/>
    <mergeCell ref="C2:D2"/>
    <mergeCell ref="C3:D3"/>
    <mergeCell ref="C4:D4"/>
    <mergeCell ref="A5:B5"/>
    <mergeCell ref="A14:E14"/>
    <mergeCell ref="C17:E17"/>
    <mergeCell ref="C19:E19"/>
    <mergeCell ref="C20:E20"/>
    <mergeCell ref="C21:E21"/>
    <mergeCell ref="C22:E22"/>
  </mergeCells>
  <conditionalFormatting sqref="C1 C35 C13:C14 C9:C11 C43:C1048576 C25:C27 C39 C5:C7">
    <cfRule type="cellIs" dxfId="49" priority="36" operator="equal">
      <formula>"No"</formula>
    </cfRule>
  </conditionalFormatting>
  <conditionalFormatting sqref="C18">
    <cfRule type="cellIs" dxfId="48" priority="35" operator="equal">
      <formula>"No"</formula>
    </cfRule>
  </conditionalFormatting>
  <conditionalFormatting sqref="D19">
    <cfRule type="cellIs" dxfId="47" priority="34" stopIfTrue="1" operator="equal">
      <formula>0</formula>
    </cfRule>
  </conditionalFormatting>
  <conditionalFormatting sqref="C19">
    <cfRule type="cellIs" dxfId="46" priority="33" operator="equal">
      <formula>"No"</formula>
    </cfRule>
  </conditionalFormatting>
  <conditionalFormatting sqref="D20">
    <cfRule type="cellIs" dxfId="45" priority="32" stopIfTrue="1" operator="equal">
      <formula>0</formula>
    </cfRule>
  </conditionalFormatting>
  <conditionalFormatting sqref="C20">
    <cfRule type="cellIs" dxfId="44" priority="31" operator="equal">
      <formula>"No"</formula>
    </cfRule>
  </conditionalFormatting>
  <conditionalFormatting sqref="D21">
    <cfRule type="cellIs" dxfId="43" priority="30" stopIfTrue="1" operator="equal">
      <formula>0</formula>
    </cfRule>
  </conditionalFormatting>
  <conditionalFormatting sqref="C21">
    <cfRule type="cellIs" dxfId="42" priority="29" operator="equal">
      <formula>"No"</formula>
    </cfRule>
  </conditionalFormatting>
  <conditionalFormatting sqref="D22">
    <cfRule type="cellIs" dxfId="41" priority="28" stopIfTrue="1" operator="equal">
      <formula>0</formula>
    </cfRule>
  </conditionalFormatting>
  <conditionalFormatting sqref="C22">
    <cfRule type="cellIs" dxfId="40" priority="27" operator="equal">
      <formula>"No"</formula>
    </cfRule>
  </conditionalFormatting>
  <conditionalFormatting sqref="C8">
    <cfRule type="cellIs" dxfId="39" priority="26" operator="equal">
      <formula>"No"</formula>
    </cfRule>
  </conditionalFormatting>
  <conditionalFormatting sqref="C16">
    <cfRule type="cellIs" dxfId="38" priority="25" operator="equal">
      <formula>"No"</formula>
    </cfRule>
  </conditionalFormatting>
  <conditionalFormatting sqref="C15">
    <cfRule type="cellIs" dxfId="37" priority="24" operator="equal">
      <formula>"No"</formula>
    </cfRule>
  </conditionalFormatting>
  <conditionalFormatting sqref="D40">
    <cfRule type="cellIs" dxfId="36" priority="23" stopIfTrue="1" operator="equal">
      <formula>0</formula>
    </cfRule>
  </conditionalFormatting>
  <conditionalFormatting sqref="C40">
    <cfRule type="cellIs" dxfId="35" priority="22" operator="equal">
      <formula>"No"</formula>
    </cfRule>
  </conditionalFormatting>
  <conditionalFormatting sqref="C12">
    <cfRule type="cellIs" dxfId="34" priority="21" operator="equal">
      <formula>"No"</formula>
    </cfRule>
  </conditionalFormatting>
  <conditionalFormatting sqref="D30">
    <cfRule type="cellIs" dxfId="33" priority="20" stopIfTrue="1" operator="equal">
      <formula>0</formula>
    </cfRule>
  </conditionalFormatting>
  <conditionalFormatting sqref="C30">
    <cfRule type="cellIs" dxfId="32" priority="19" operator="equal">
      <formula>"No"</formula>
    </cfRule>
  </conditionalFormatting>
  <conditionalFormatting sqref="D28">
    <cfRule type="cellIs" dxfId="31" priority="18" stopIfTrue="1" operator="equal">
      <formula>0</formula>
    </cfRule>
  </conditionalFormatting>
  <conditionalFormatting sqref="C28">
    <cfRule type="cellIs" dxfId="30" priority="17" operator="equal">
      <formula>"No"</formula>
    </cfRule>
  </conditionalFormatting>
  <conditionalFormatting sqref="C36 C34">
    <cfRule type="cellIs" dxfId="29" priority="16" operator="equal">
      <formula>"No"</formula>
    </cfRule>
  </conditionalFormatting>
  <conditionalFormatting sqref="C37">
    <cfRule type="cellIs" dxfId="28" priority="15" operator="equal">
      <formula>"No"</formula>
    </cfRule>
  </conditionalFormatting>
  <conditionalFormatting sqref="C38">
    <cfRule type="cellIs" dxfId="27" priority="14" operator="equal">
      <formula>"No"</formula>
    </cfRule>
  </conditionalFormatting>
  <conditionalFormatting sqref="C17">
    <cfRule type="cellIs" dxfId="26" priority="12" operator="equal">
      <formula>"No"</formula>
    </cfRule>
  </conditionalFormatting>
  <conditionalFormatting sqref="D17">
    <cfRule type="cellIs" dxfId="25" priority="13" stopIfTrue="1" operator="equal">
      <formula>0</formula>
    </cfRule>
  </conditionalFormatting>
  <conditionalFormatting sqref="C29">
    <cfRule type="cellIs" dxfId="24" priority="10" operator="equal">
      <formula>"No"</formula>
    </cfRule>
  </conditionalFormatting>
  <conditionalFormatting sqref="D29">
    <cfRule type="cellIs" dxfId="23" priority="11" stopIfTrue="1" operator="equal">
      <formula>0</formula>
    </cfRule>
  </conditionalFormatting>
  <conditionalFormatting sqref="C23">
    <cfRule type="cellIs" dxfId="22" priority="8" operator="equal">
      <formula>"No"</formula>
    </cfRule>
  </conditionalFormatting>
  <conditionalFormatting sqref="D23">
    <cfRule type="cellIs" dxfId="21" priority="9" stopIfTrue="1" operator="equal">
      <formula>0</formula>
    </cfRule>
  </conditionalFormatting>
  <conditionalFormatting sqref="C24">
    <cfRule type="cellIs" dxfId="20" priority="7" operator="equal">
      <formula>"No"</formula>
    </cfRule>
  </conditionalFormatting>
  <conditionalFormatting sqref="C31">
    <cfRule type="cellIs" dxfId="19" priority="6" operator="equal">
      <formula>"No"</formula>
    </cfRule>
  </conditionalFormatting>
  <conditionalFormatting sqref="C33">
    <cfRule type="cellIs" dxfId="18" priority="5" operator="equal">
      <formula>"No"</formula>
    </cfRule>
  </conditionalFormatting>
  <conditionalFormatting sqref="C32">
    <cfRule type="cellIs" dxfId="17" priority="4" operator="equal">
      <formula>"No"</formula>
    </cfRule>
  </conditionalFormatting>
  <conditionalFormatting sqref="C41">
    <cfRule type="cellIs" dxfId="16" priority="3" operator="equal">
      <formula>"No"</formula>
    </cfRule>
  </conditionalFormatting>
  <conditionalFormatting sqref="C42">
    <cfRule type="cellIs" dxfId="15" priority="2" operator="equal">
      <formula>"No"</formula>
    </cfRule>
  </conditionalFormatting>
  <conditionalFormatting sqref="C2:C4">
    <cfRule type="cellIs" dxfId="14" priority="1" operator="equal">
      <formula>"No"</formula>
    </cfRule>
  </conditionalFormatting>
  <dataValidations count="1">
    <dataValidation type="list" allowBlank="1" showInputMessage="1" showErrorMessage="1" sqref="C41:C42 C13 C18 C24:C27 C32:C39 C7:C9" xr:uid="{00000000-0002-0000-0500-000000000000}">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4303319-78b4-4866-9de0-bde40737f1d8" ContentTypeId="0x010100B2029F26138C4BFDA158A626F91E876A"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11</Value>
    </TaxCatchAll>
    <EffectiveDate xmlns="0726195c-4e5f-403b-b0e6-5bc4fc6a495f">2022-10-13T17:30:00+00:00</EffectiveDate>
    <Division xmlns="64719721-3f2e-4037-a826-7fe00fbc2e3c">SPD</Division>
    <CategoryDoc xmlns="0726195c-4e5f-403b-b0e6-5bc4fc6a495f">P-Card Self-Assessment</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State Purchasing</TermName>
          <TermId xmlns="http://schemas.microsoft.com/office/infopath/2007/PartnerControls">c42e6466-1f4d-496f-8ab6-8c429e5f88ca</TermId>
        </TermInfo>
      </Terms>
    </b814ba249d91463a8222dc7318a2e120>
    <DocumentDescription xmlns="0726195c-4e5f-403b-b0e6-5bc4fc6a495f">2022 P-Card Self-Assessment Example and Notes </DocumentDescription>
    <TaxKeywordTaxHTField xmlns="64719721-3f2e-4037-a826-7fe00fbc2e3c">
      <Terms xmlns="http://schemas.microsoft.com/office/infopath/2007/PartnerControls"/>
    </TaxKeywordTaxHTField>
    <DisplayPriority xmlns="0726195c-4e5f-403b-b0e6-5bc4fc6a495f">1</DisplayPriority>
  </documentManagement>
</p:properties>
</file>

<file path=customXml/item4.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8CAA3BA20432FC48927A98FF5CB32EEA" ma:contentTypeVersion="66" ma:contentTypeDescription="This is used to create DOAS Asset Library" ma:contentTypeScope="" ma:versionID="6de10f3ac0c76b8ed4276c29b40d4adc">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8075d1530148008b5eb42e61c7b960c2"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none" ma:description="" ma:format="Dropdown" ma:internalName="CategoryDoc">
      <xsd:simpleType>
        <xsd:restriction base="dms:Choice">
          <xsd:enumeration value="none"/>
          <xsd:enumeration value="Purchasing Card Documents"/>
          <xsd:enumeration value="Official Announcements"/>
          <xsd:enumeration value="Webinars"/>
          <xsd:enumeration value="P-Card Self-Assessment"/>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93AC8A-AB22-4BFF-AF4E-C4711057FC39}"/>
</file>

<file path=customXml/itemProps2.xml><?xml version="1.0" encoding="utf-8"?>
<ds:datastoreItem xmlns:ds="http://schemas.openxmlformats.org/officeDocument/2006/customXml" ds:itemID="{A790EA13-C647-48FC-BF0E-3D7B728AEB80}"/>
</file>

<file path=customXml/itemProps3.xml><?xml version="1.0" encoding="utf-8"?>
<ds:datastoreItem xmlns:ds="http://schemas.openxmlformats.org/officeDocument/2006/customXml" ds:itemID="{5145D685-677F-4641-A538-8E007C6440E8}"/>
</file>

<file path=customXml/itemProps4.xml><?xml version="1.0" encoding="utf-8"?>
<ds:datastoreItem xmlns:ds="http://schemas.openxmlformats.org/officeDocument/2006/customXml" ds:itemID="{DF314FCB-A12E-4FD0-AF30-D3CAD29D9F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Self Asstmt Template due 120122</vt:lpstr>
      <vt:lpstr>Self Assessment Notes</vt:lpstr>
      <vt:lpstr>Example Completed Self Asstmt</vt:lpstr>
      <vt:lpstr>CH List Template due 120122</vt:lpstr>
      <vt:lpstr>CH List Notes</vt:lpstr>
      <vt:lpstr>Example Completed CH List</vt:lpstr>
      <vt:lpstr>Example Works Transaction List</vt:lpstr>
      <vt:lpstr>Example Works Cardholder List</vt:lpstr>
      <vt:lpstr>Example 2017Plan Questionnaire</vt:lpstr>
      <vt:lpstr>Example 2017Plan Cardholder Tab</vt:lpstr>
      <vt:lpstr>Example Plan Special Approvals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P-Card Self-Assessment Example and Notes</dc:title>
  <dc:creator>Alexander, Becky</dc:creator>
  <cp:keywords/>
  <cp:lastModifiedBy>Alexander, Becky</cp:lastModifiedBy>
  <cp:lastPrinted>2018-10-04T15:39:50Z</cp:lastPrinted>
  <dcterms:created xsi:type="dcterms:W3CDTF">2017-09-07T12:16:17Z</dcterms:created>
  <dcterms:modified xsi:type="dcterms:W3CDTF">2022-11-23T20:06:32Z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0x010100B2029F26138C4BFDA158A626F91E876A008CAA3BA20432FC48927A98FF5CB32EEA</vt:lpwstr>
  </property>
  <property fmtid="{D5CDD505-2E9C-101B-9397-08002B2CF9AE}" pid="3" name="TaxKeyword">
    <vt:lpwstr/>
  </property>
  <property fmtid="{D5CDD505-2E9C-101B-9397-08002B2CF9AE}" pid="4" name="BusinessServices">
    <vt:lpwstr>11;#State Purchasing|c42e6466-1f4d-496f-8ab6-8c429e5f88ca</vt:lpwstr>
  </property>
  <property fmtid="{D5CDD505-2E9C-101B-9397-08002B2CF9AE}" pid="5" name="PromotedResultKeyword">
    <vt:lpwstr>2022 P-Card Self-Assessment Example and Notes </vt:lpwstr>
  </property>
</Properties>
</file>